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8670" activeTab="0"/>
  </bookViews>
  <sheets>
    <sheet name="使い方" sheetId="1" r:id="rId1"/>
    <sheet name="サンプル" sheetId="2" r:id="rId2"/>
    <sheet name="試算" sheetId="3" r:id="rId3"/>
  </sheets>
  <definedNames/>
  <calcPr fullCalcOnLoad="1"/>
</workbook>
</file>

<file path=xl/sharedStrings.xml><?xml version="1.0" encoding="utf-8"?>
<sst xmlns="http://schemas.openxmlformats.org/spreadsheetml/2006/main" count="101" uniqueCount="57">
  <si>
    <t>売上高</t>
  </si>
  <si>
    <t>人件費</t>
  </si>
  <si>
    <t>粗利</t>
  </si>
  <si>
    <t>固定費</t>
  </si>
  <si>
    <t>　　　粗利率</t>
  </si>
  <si>
    <t>その他</t>
  </si>
  <si>
    <t>固定費</t>
  </si>
  <si>
    <t>小計</t>
  </si>
  <si>
    <t>税引き後利益（利益の６０％）</t>
  </si>
  <si>
    <t>単位：万円</t>
  </si>
  <si>
    <t>年間</t>
  </si>
  <si>
    <t>月間平均</t>
  </si>
  <si>
    <t>万円</t>
  </si>
  <si>
    <t>月間</t>
  </si>
  <si>
    <t>毎月</t>
  </si>
  <si>
    <t>・紺字は、リンクもしくは計算式による算出値</t>
  </si>
  <si>
    <t>・茶色字と黒字は入力数値</t>
  </si>
  <si>
    <t>　　　⇒　１カ月平均の給与が自動算出される</t>
  </si>
  <si>
    <t>①給与（１ヶ月２０万円）</t>
  </si>
  <si>
    <t>②賞与（１回、１．５ヶ月分で３０万円）</t>
  </si>
  <si>
    <t>③１ヶ月の残業代平均</t>
  </si>
  <si>
    <t>①　給与の１２か月分</t>
  </si>
  <si>
    <t>②　年間の賞与総支給額</t>
  </si>
  <si>
    <t>③　1カ月の平均残業代を入力する</t>
  </si>
  <si>
    <t>④社会保険の医院負担分（給与の１割程度）</t>
  </si>
  <si>
    <t>④旅費交通費（駐車場が必要な場合はそれも）</t>
  </si>
  <si>
    <t>④消耗品、事務費、制服など、その他諸々の費用</t>
  </si>
  <si>
    <t>④医院負担の研修費</t>
  </si>
  <si>
    <t>④設備（専用チェアなど）リース代、家賃負担分</t>
  </si>
  <si>
    <t>④その他（消耗品、事務、退職金積み立て、保険）</t>
  </si>
  <si>
    <t>④　その他固定費</t>
  </si>
  <si>
    <t>　　 （ここは、算出しにくので、このままでも大丈夫です）</t>
  </si>
  <si>
    <t>⑤　スタッフ１人当たりに必要利益</t>
  </si>
  <si>
    <t>⑤利益</t>
  </si>
  <si>
    <t>以上の①～⑤を入力し終わると「売上」が自動算出されます</t>
  </si>
  <si>
    <t>これが貴院における予防担当衛生士１人に最低必要な売上となります</t>
  </si>
  <si>
    <t>　　（月間利益なので、３年未満のスタッフは１０～２０万円、それ以上は３０万円以上は確保したいところです）</t>
  </si>
  <si>
    <t>月間平均の人件費合計</t>
  </si>
  <si>
    <t>・給与は毎月の金額だけではなく賞与、残業代を含めた金額を１２か月で割ったものであること</t>
  </si>
  <si>
    <t>・④にあるように、１人雇うと給与以外にかかっている経費が、たくさんあること</t>
  </si>
  <si>
    <t>必要売上額は</t>
  </si>
  <si>
    <t>当院では、</t>
  </si>
  <si>
    <t>スタッフ１人の利益を</t>
  </si>
  <si>
    <t>万円／月、必要になります</t>
  </si>
  <si>
    <t>万円／月、得るために</t>
  </si>
  <si>
    <t>基本、「サンプル」シートに従って、「試算」シートを次の順番で貴院の数値を入力してみてください</t>
  </si>
  <si>
    <t>背景色が</t>
  </si>
  <si>
    <t>部分だけ入力します</t>
  </si>
  <si>
    <t>■試算の仕方</t>
  </si>
  <si>
    <t>■スタッフへの説明のポイント</t>
  </si>
  <si>
    <t>・利益は最低２０万円／月欲しい理由は、雇う時に採用費や採用当初は赤字スタートなので、その分を取り戻す</t>
  </si>
  <si>
    <t>　ことが必要、そして将来への投資（設備入れ替えなど）を考えると必要な額である</t>
  </si>
  <si>
    <t>・「試算」シートでの入力が難しければ、「サンプル」をそのまま提示して、一般的な歯科医院での</t>
  </si>
  <si>
    <t>　１人当たりの経費と必要な売上の参考としてお話してもいいと思います</t>
  </si>
  <si>
    <t>予防担当衛生士のコストと売上の関係（試算編）</t>
  </si>
  <si>
    <t>予防担当衛生士のコストと売上の関係（サンプル編）</t>
  </si>
  <si>
    <t>（※）参考文献：「キャッシュフロー経営って？」和仁達也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</si>
</sst>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quot;△&quot;#,###"/>
    <numFmt numFmtId="179" formatCode="#,##0;&quot;△ &quot;#,##0"/>
    <numFmt numFmtId="180" formatCode="\&lt;#\&gt;"/>
    <numFmt numFmtId="181" formatCode="0.0%"/>
    <numFmt numFmtId="182" formatCode="\&lt;#,##0\&gt;"/>
    <numFmt numFmtId="183" formatCode="0.0"/>
    <numFmt numFmtId="184" formatCode="#,##0;&quot;▲ &quot;#,##0"/>
    <numFmt numFmtId="185" formatCode="0.0;&quot;▲ &quot;0.0"/>
    <numFmt numFmtId="186" formatCode="0.00;&quot;▲ &quot;0.00"/>
    <numFmt numFmtId="187" formatCode="mmm\-yyyy"/>
    <numFmt numFmtId="188" formatCode="\&lt;#.0\&gt;"/>
    <numFmt numFmtId="189" formatCode="0;&quot;▲ &quot;0"/>
    <numFmt numFmtId="190" formatCode="[&lt;=999]000;000\-00"/>
    <numFmt numFmtId="191" formatCode="0_ "/>
    <numFmt numFmtId="192" formatCode="#,##0.0;[Red]\-#,##0.0"/>
    <numFmt numFmtId="193" formatCode="##0;&quot;△&quot;##0"/>
    <numFmt numFmtId="194" formatCode="#,###;&quot;△&quot;#,###\ &quot;本&quot;"/>
    <numFmt numFmtId="195" formatCode="#,###.0;&quot;△&quot;#,###.0\ &quot;本&quot;"/>
    <numFmt numFmtId="196" formatCode="#,###;\+&quot;本&quot;"/>
    <numFmt numFmtId="197" formatCode="#,##0.0;&quot;△ &quot;#,##0.0"/>
    <numFmt numFmtId="198" formatCode="&quot;Yes&quot;;&quot;Yes&quot;;&quot;No&quot;"/>
    <numFmt numFmtId="199" formatCode="&quot;True&quot;;&quot;True&quot;;&quot;False&quot;"/>
    <numFmt numFmtId="200" formatCode="&quot;On&quot;;&quot;On&quot;;&quot;Off&quot;"/>
    <numFmt numFmtId="201" formatCode="#,##0_);\(#,##0\)"/>
    <numFmt numFmtId="202" formatCode="0.0_ "/>
  </numFmts>
  <fonts count="66">
    <font>
      <sz val="11"/>
      <name val="ＭＳ Ｐゴシック"/>
      <family val="3"/>
    </font>
    <font>
      <b/>
      <sz val="12"/>
      <name val="Arial"/>
      <family val="2"/>
    </font>
    <font>
      <sz val="10"/>
      <name val="MS Sans Serif"/>
      <family val="2"/>
    </font>
    <font>
      <b/>
      <sz val="10"/>
      <name val="MS Sans Serif"/>
      <family val="2"/>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1"/>
      <name val="ＭＳ Ｐゴシック"/>
      <family val="3"/>
    </font>
    <font>
      <sz val="11"/>
      <color indexed="8"/>
      <name val="ＭＳ Ｐゴシック"/>
      <family val="3"/>
    </font>
    <font>
      <sz val="11"/>
      <color indexed="8"/>
      <name val="HG丸ｺﾞｼｯｸM-PRO"/>
      <family val="3"/>
    </font>
    <font>
      <b/>
      <sz val="12"/>
      <color indexed="8"/>
      <name val="ＭＳ Ｐゴシック"/>
      <family val="3"/>
    </font>
    <font>
      <b/>
      <sz val="11"/>
      <color indexed="8"/>
      <name val="ＭＳ Ｐゴシック"/>
      <family val="3"/>
    </font>
    <font>
      <sz val="11"/>
      <name val="HG丸ｺﾞｼｯｸM-PRO"/>
      <family val="3"/>
    </font>
    <font>
      <b/>
      <sz val="11"/>
      <color indexed="60"/>
      <name val="ＭＳ Ｐゴシック"/>
      <family val="3"/>
    </font>
    <font>
      <b/>
      <sz val="12"/>
      <name val="HG丸ｺﾞｼｯｸM-PRO"/>
      <family val="3"/>
    </font>
    <font>
      <sz val="11"/>
      <name val="HG創英角ｺﾞｼｯｸUB"/>
      <family val="3"/>
    </font>
    <font>
      <b/>
      <u val="single"/>
      <sz val="16"/>
      <name val="ＭＳ Ｐゴシック"/>
      <family val="3"/>
    </font>
    <font>
      <b/>
      <sz val="11"/>
      <color indexed="8"/>
      <name val="HG丸ｺﾞｼｯｸM-PRO"/>
      <family val="3"/>
    </font>
    <font>
      <b/>
      <sz val="11"/>
      <color indexed="56"/>
      <name val="ＭＳ Ｐゴシック"/>
      <family val="3"/>
    </font>
    <font>
      <b/>
      <sz val="14"/>
      <color indexed="60"/>
      <name val="ＭＳ Ｐゴシック"/>
      <family val="3"/>
    </font>
    <font>
      <b/>
      <sz val="14"/>
      <color indexed="56"/>
      <name val="ＭＳ Ｐゴシック"/>
      <family val="3"/>
    </font>
    <font>
      <b/>
      <sz val="12"/>
      <color indexed="56"/>
      <name val="ＭＳ Ｐゴシック"/>
      <family val="3"/>
    </font>
    <font>
      <sz val="11"/>
      <name val="HG教科書体"/>
      <family val="1"/>
    </font>
    <font>
      <sz val="14"/>
      <name val="HG丸ｺﾞｼｯｸM-PRO"/>
      <family val="3"/>
    </font>
    <font>
      <sz val="12"/>
      <name val="HG丸ｺﾞｼｯｸM-PRO"/>
      <family val="3"/>
    </font>
    <font>
      <b/>
      <u val="single"/>
      <sz val="18"/>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56"/>
      <name val="HGS創英角ｺﾞｼｯｸUB"/>
      <family val="3"/>
    </font>
    <font>
      <sz val="16"/>
      <color indexed="56"/>
      <name val="HGS創英角ｺﾞｼｯｸUB"/>
      <family val="3"/>
    </font>
    <font>
      <b/>
      <sz val="11"/>
      <color indexed="6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C00000"/>
      <name val="ＭＳ Ｐゴシック"/>
      <family val="3"/>
    </font>
    <font>
      <b/>
      <sz val="14"/>
      <color rgb="FFC00000"/>
      <name val="ＭＳ Ｐゴシック"/>
      <family val="3"/>
    </font>
    <font>
      <b/>
      <sz val="18"/>
      <color rgb="FF002060"/>
      <name val="ＭＳ Ｐゴシック"/>
      <family val="3"/>
    </font>
    <font>
      <b/>
      <sz val="16"/>
      <color rgb="FF002060"/>
      <name val="HGS創英角ｺﾞｼｯｸUB"/>
      <family val="3"/>
    </font>
    <font>
      <sz val="16"/>
      <color rgb="FF002060"/>
      <name val="HGS創英角ｺﾞｼｯｸUB"/>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5" tint="0.5999600291252136"/>
        <bgColor indexed="64"/>
      </patternFill>
    </fill>
  </fills>
  <borders count="4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style="medium"/>
    </border>
    <border>
      <left>
        <color indexed="63"/>
      </left>
      <right>
        <color indexed="63"/>
      </right>
      <top style="thin"/>
      <bottom>
        <color indexed="63"/>
      </bottom>
    </border>
    <border>
      <left style="medium">
        <color theme="0" tint="-0.3499799966812134"/>
      </left>
      <right>
        <color indexed="63"/>
      </right>
      <top style="medium">
        <color theme="0" tint="-0.3499799966812134"/>
      </top>
      <bottom>
        <color indexed="63"/>
      </bottom>
    </border>
    <border>
      <left>
        <color indexed="63"/>
      </left>
      <right>
        <color indexed="63"/>
      </right>
      <top style="medium">
        <color theme="0" tint="-0.3499799966812134"/>
      </top>
      <bottom>
        <color indexed="63"/>
      </bottom>
    </border>
    <border>
      <left>
        <color indexed="63"/>
      </left>
      <right style="medium">
        <color theme="0" tint="-0.3499799966812134"/>
      </right>
      <top style="medium">
        <color theme="0" tint="-0.3499799966812134"/>
      </top>
      <bottom>
        <color indexed="63"/>
      </bottom>
    </border>
    <border>
      <left style="medium">
        <color theme="0" tint="-0.3499799966812134"/>
      </left>
      <right>
        <color indexed="63"/>
      </right>
      <top>
        <color indexed="63"/>
      </top>
      <bottom>
        <color indexed="63"/>
      </bottom>
    </border>
    <border>
      <left>
        <color indexed="63"/>
      </left>
      <right style="medium">
        <color theme="0" tint="-0.3499799966812134"/>
      </right>
      <top>
        <color indexed="63"/>
      </top>
      <bottom>
        <color indexed="63"/>
      </bottom>
    </border>
    <border>
      <left style="medium">
        <color theme="0" tint="-0.3499799966812134"/>
      </left>
      <right>
        <color indexed="63"/>
      </right>
      <top>
        <color indexed="63"/>
      </top>
      <bottom style="medium">
        <color theme="0" tint="-0.3499799966812134"/>
      </bottom>
    </border>
    <border>
      <left>
        <color indexed="63"/>
      </left>
      <right>
        <color indexed="63"/>
      </right>
      <top>
        <color indexed="63"/>
      </top>
      <bottom style="medium">
        <color theme="0" tint="-0.3499799966812134"/>
      </bottom>
    </border>
    <border>
      <left>
        <color indexed="63"/>
      </left>
      <right style="medium">
        <color theme="0" tint="-0.3499799966812134"/>
      </right>
      <top>
        <color indexed="63"/>
      </top>
      <bottom style="medium">
        <color theme="0" tint="-0.3499799966812134"/>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0" borderId="1" applyNumberFormat="0" applyAlignment="0" applyProtection="0"/>
    <xf numFmtId="0" fontId="1" fillId="0" borderId="2">
      <alignment horizontal="left" vertical="center"/>
      <protection/>
    </xf>
    <xf numFmtId="0" fontId="2" fillId="0" borderId="0" applyNumberFormat="0" applyFont="0" applyFill="0" applyBorder="0" applyAlignment="0" applyProtection="0"/>
    <xf numFmtId="0" fontId="3" fillId="0" borderId="3">
      <alignment horizontal="center"/>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4"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5" applyNumberFormat="0" applyFont="0" applyAlignment="0" applyProtection="0"/>
    <xf numFmtId="0" fontId="49" fillId="0" borderId="6" applyNumberFormat="0" applyFill="0" applyAlignment="0" applyProtection="0"/>
    <xf numFmtId="0" fontId="50" fillId="29" borderId="0" applyNumberFormat="0" applyBorder="0" applyAlignment="0" applyProtection="0"/>
    <xf numFmtId="0" fontId="51" fillId="30" borderId="7"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30" borderId="12"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7" applyNumberFormat="0" applyAlignment="0" applyProtection="0"/>
    <xf numFmtId="0" fontId="5" fillId="0" borderId="0" applyNumberFormat="0" applyFill="0" applyBorder="0" applyAlignment="0" applyProtection="0"/>
    <xf numFmtId="0" fontId="60" fillId="32" borderId="0" applyNumberFormat="0" applyBorder="0" applyAlignment="0" applyProtection="0"/>
  </cellStyleXfs>
  <cellXfs count="147">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9" fillId="34" borderId="15" xfId="0" applyFont="1" applyFill="1" applyBorder="1" applyAlignment="1">
      <alignment vertical="center"/>
    </xf>
    <xf numFmtId="0" fontId="9" fillId="33" borderId="16" xfId="0" applyFont="1" applyFill="1" applyBorder="1" applyAlignment="1">
      <alignment vertical="center"/>
    </xf>
    <xf numFmtId="0" fontId="9" fillId="35" borderId="17" xfId="0" applyFont="1" applyFill="1" applyBorder="1" applyAlignment="1">
      <alignment vertical="center"/>
    </xf>
    <xf numFmtId="0" fontId="9" fillId="33" borderId="17" xfId="0" applyFont="1" applyFill="1" applyBorder="1" applyAlignment="1">
      <alignment vertical="center"/>
    </xf>
    <xf numFmtId="0" fontId="9" fillId="34" borderId="18" xfId="0" applyFont="1" applyFill="1" applyBorder="1" applyAlignment="1">
      <alignment vertical="center"/>
    </xf>
    <xf numFmtId="181" fontId="9" fillId="35" borderId="15" xfId="46" applyNumberFormat="1" applyFont="1" applyFill="1" applyBorder="1" applyAlignment="1">
      <alignment/>
    </xf>
    <xf numFmtId="179" fontId="9" fillId="34" borderId="15" xfId="53" applyNumberFormat="1" applyFont="1" applyFill="1" applyBorder="1" applyAlignment="1">
      <alignment/>
    </xf>
    <xf numFmtId="0" fontId="9" fillId="35" borderId="15" xfId="0" applyFont="1" applyFill="1" applyBorder="1" applyAlignment="1">
      <alignment vertical="center"/>
    </xf>
    <xf numFmtId="0" fontId="10" fillId="33" borderId="15" xfId="0" applyFont="1" applyFill="1" applyBorder="1" applyAlignment="1">
      <alignment horizontal="center"/>
    </xf>
    <xf numFmtId="179" fontId="10" fillId="34" borderId="15" xfId="53" applyNumberFormat="1" applyFont="1" applyFill="1" applyBorder="1" applyAlignment="1">
      <alignment horizontal="center"/>
    </xf>
    <xf numFmtId="179" fontId="10" fillId="35" borderId="15" xfId="53" applyNumberFormat="1" applyFont="1" applyFill="1" applyBorder="1" applyAlignment="1">
      <alignment horizontal="center"/>
    </xf>
    <xf numFmtId="0" fontId="9" fillId="33" borderId="15" xfId="0" applyFont="1" applyFill="1" applyBorder="1" applyAlignment="1">
      <alignment vertical="center"/>
    </xf>
    <xf numFmtId="179" fontId="9" fillId="35" borderId="15" xfId="53" applyNumberFormat="1" applyFont="1" applyFill="1" applyBorder="1" applyAlignment="1">
      <alignment/>
    </xf>
    <xf numFmtId="0" fontId="9" fillId="33" borderId="19" xfId="0" applyFont="1" applyFill="1" applyBorder="1" applyAlignment="1">
      <alignment vertical="center"/>
    </xf>
    <xf numFmtId="179" fontId="9" fillId="34" borderId="16" xfId="53" applyNumberFormat="1" applyFont="1" applyFill="1" applyBorder="1" applyAlignment="1">
      <alignment/>
    </xf>
    <xf numFmtId="0" fontId="9" fillId="34" borderId="16" xfId="0" applyFont="1" applyFill="1" applyBorder="1" applyAlignment="1">
      <alignment vertical="center"/>
    </xf>
    <xf numFmtId="179" fontId="9" fillId="35" borderId="19" xfId="53" applyNumberFormat="1" applyFont="1" applyFill="1" applyBorder="1" applyAlignment="1">
      <alignment/>
    </xf>
    <xf numFmtId="0" fontId="9" fillId="34" borderId="13" xfId="0" applyFont="1" applyFill="1" applyBorder="1" applyAlignment="1">
      <alignment vertical="center"/>
    </xf>
    <xf numFmtId="179" fontId="9" fillId="34" borderId="19" xfId="53" applyNumberFormat="1" applyFont="1" applyFill="1" applyBorder="1" applyAlignment="1">
      <alignment/>
    </xf>
    <xf numFmtId="0" fontId="0" fillId="34" borderId="18"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 xfId="0" applyBorder="1" applyAlignment="1">
      <alignment vertical="center"/>
    </xf>
    <xf numFmtId="0" fontId="0" fillId="0" borderId="28" xfId="0" applyBorder="1" applyAlignment="1">
      <alignment vertical="center"/>
    </xf>
    <xf numFmtId="0" fontId="0" fillId="34" borderId="29" xfId="0" applyFill="1" applyBorder="1" applyAlignment="1">
      <alignment vertical="center"/>
    </xf>
    <xf numFmtId="0" fontId="0" fillId="34" borderId="20" xfId="0" applyFill="1" applyBorder="1" applyAlignment="1">
      <alignment vertical="center"/>
    </xf>
    <xf numFmtId="0" fontId="0" fillId="34" borderId="0" xfId="0" applyFill="1" applyBorder="1" applyAlignment="1">
      <alignment vertical="center"/>
    </xf>
    <xf numFmtId="0" fontId="0" fillId="34" borderId="16" xfId="0" applyFill="1" applyBorder="1" applyAlignment="1">
      <alignment vertical="center"/>
    </xf>
    <xf numFmtId="38" fontId="9" fillId="34" borderId="16" xfId="0" applyNumberFormat="1" applyFont="1" applyFill="1" applyBorder="1" applyAlignment="1">
      <alignment vertical="center"/>
    </xf>
    <xf numFmtId="179" fontId="10" fillId="34" borderId="0" xfId="53" applyNumberFormat="1" applyFont="1" applyFill="1" applyBorder="1" applyAlignment="1">
      <alignment/>
    </xf>
    <xf numFmtId="181" fontId="9" fillId="34" borderId="0" xfId="46" applyNumberFormat="1" applyFont="1" applyFill="1" applyBorder="1" applyAlignment="1">
      <alignment/>
    </xf>
    <xf numFmtId="179" fontId="9" fillId="34" borderId="21" xfId="53" applyNumberFormat="1" applyFont="1" applyFill="1" applyBorder="1" applyAlignment="1">
      <alignment/>
    </xf>
    <xf numFmtId="0" fontId="10" fillId="34" borderId="18" xfId="0" applyFont="1" applyFill="1" applyBorder="1" applyAlignment="1">
      <alignment horizontal="center"/>
    </xf>
    <xf numFmtId="38" fontId="0" fillId="33" borderId="16" xfId="53" applyFill="1" applyBorder="1" applyAlignment="1">
      <alignment horizontal="left" vertical="center"/>
    </xf>
    <xf numFmtId="0" fontId="0" fillId="33" borderId="0" xfId="0" applyFill="1" applyBorder="1" applyAlignment="1">
      <alignment vertical="center"/>
    </xf>
    <xf numFmtId="38" fontId="14" fillId="34" borderId="16" xfId="0" applyNumberFormat="1" applyFont="1" applyFill="1" applyBorder="1" applyAlignment="1">
      <alignment vertical="center"/>
    </xf>
    <xf numFmtId="38" fontId="12" fillId="34" borderId="16" xfId="0" applyNumberFormat="1" applyFont="1" applyFill="1" applyBorder="1" applyAlignment="1">
      <alignment vertical="center"/>
    </xf>
    <xf numFmtId="179" fontId="12" fillId="34" borderId="16" xfId="53" applyNumberFormat="1" applyFont="1" applyFill="1" applyBorder="1" applyAlignment="1">
      <alignment/>
    </xf>
    <xf numFmtId="0" fontId="0" fillId="0" borderId="0" xfId="0" applyFill="1" applyBorder="1" applyAlignment="1">
      <alignment vertical="center"/>
    </xf>
    <xf numFmtId="0" fontId="8" fillId="33" borderId="18" xfId="0" applyFont="1" applyFill="1" applyBorder="1" applyAlignment="1">
      <alignment vertical="center"/>
    </xf>
    <xf numFmtId="0" fontId="8" fillId="33" borderId="0" xfId="0" applyFont="1" applyFill="1" applyBorder="1" applyAlignment="1">
      <alignment vertical="center"/>
    </xf>
    <xf numFmtId="0" fontId="13" fillId="33" borderId="15" xfId="0" applyFont="1" applyFill="1" applyBorder="1" applyAlignment="1">
      <alignment horizontal="center"/>
    </xf>
    <xf numFmtId="201" fontId="9" fillId="33" borderId="15" xfId="0" applyNumberFormat="1" applyFont="1" applyFill="1" applyBorder="1" applyAlignment="1">
      <alignment vertical="center"/>
    </xf>
    <xf numFmtId="38" fontId="0" fillId="33" borderId="14" xfId="53" applyFill="1" applyBorder="1" applyAlignment="1">
      <alignment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8" fillId="0" borderId="23" xfId="0" applyFont="1" applyBorder="1" applyAlignment="1">
      <alignment vertical="center"/>
    </xf>
    <xf numFmtId="0" fontId="0" fillId="0" borderId="30" xfId="0" applyFont="1" applyFill="1" applyBorder="1" applyAlignment="1">
      <alignment vertical="center"/>
    </xf>
    <xf numFmtId="38" fontId="0" fillId="0" borderId="30" xfId="53" applyFont="1" applyFill="1" applyBorder="1" applyAlignment="1">
      <alignment vertical="center"/>
    </xf>
    <xf numFmtId="38" fontId="0" fillId="0" borderId="30" xfId="53" applyFill="1" applyBorder="1" applyAlignment="1">
      <alignment horizontal="left" vertical="center"/>
    </xf>
    <xf numFmtId="0" fontId="8" fillId="0" borderId="0" xfId="0" applyFont="1" applyFill="1" applyBorder="1" applyAlignment="1">
      <alignment vertical="center"/>
    </xf>
    <xf numFmtId="38" fontId="8" fillId="0" borderId="0" xfId="53" applyFont="1" applyFill="1" applyBorder="1" applyAlignment="1">
      <alignment vertical="center"/>
    </xf>
    <xf numFmtId="0" fontId="8" fillId="0" borderId="25" xfId="0" applyFont="1" applyBorder="1" applyAlignment="1">
      <alignment vertical="center"/>
    </xf>
    <xf numFmtId="0" fontId="8" fillId="33" borderId="31" xfId="0" applyFont="1" applyFill="1" applyBorder="1" applyAlignment="1">
      <alignment vertical="center"/>
    </xf>
    <xf numFmtId="0" fontId="8" fillId="0" borderId="0" xfId="0" applyFont="1" applyAlignment="1">
      <alignment vertical="center"/>
    </xf>
    <xf numFmtId="0" fontId="17" fillId="0" borderId="0" xfId="0" applyFont="1" applyAlignment="1">
      <alignment vertical="center"/>
    </xf>
    <xf numFmtId="0" fontId="10" fillId="33" borderId="16" xfId="0" applyFont="1" applyFill="1" applyBorder="1" applyAlignment="1">
      <alignment horizontal="center"/>
    </xf>
    <xf numFmtId="0" fontId="10" fillId="35" borderId="15" xfId="0" applyFont="1" applyFill="1" applyBorder="1" applyAlignment="1">
      <alignment horizontal="center"/>
    </xf>
    <xf numFmtId="0" fontId="9" fillId="36" borderId="29" xfId="0" applyFont="1" applyFill="1" applyBorder="1" applyAlignment="1">
      <alignment vertical="center"/>
    </xf>
    <xf numFmtId="0" fontId="9" fillId="36" borderId="13" xfId="0" applyFont="1" applyFill="1" applyBorder="1" applyAlignment="1">
      <alignment vertical="center"/>
    </xf>
    <xf numFmtId="179" fontId="18" fillId="36" borderId="18" xfId="53" applyNumberFormat="1" applyFont="1" applyFill="1" applyBorder="1" applyAlignment="1">
      <alignment horizontal="center"/>
    </xf>
    <xf numFmtId="0" fontId="12" fillId="36" borderId="16" xfId="0" applyFont="1" applyFill="1" applyBorder="1" applyAlignment="1">
      <alignment vertical="center"/>
    </xf>
    <xf numFmtId="0" fontId="12" fillId="36" borderId="21" xfId="0" applyFont="1" applyFill="1" applyBorder="1" applyAlignment="1">
      <alignment vertical="center"/>
    </xf>
    <xf numFmtId="0" fontId="0" fillId="0" borderId="0" xfId="0" applyFont="1" applyAlignment="1">
      <alignment vertical="center"/>
    </xf>
    <xf numFmtId="38" fontId="0" fillId="0" borderId="0" xfId="53" applyFont="1" applyAlignment="1">
      <alignment vertical="center"/>
    </xf>
    <xf numFmtId="0" fontId="8" fillId="0" borderId="31" xfId="0" applyFont="1" applyBorder="1" applyAlignment="1">
      <alignment vertical="center"/>
    </xf>
    <xf numFmtId="0" fontId="9" fillId="34" borderId="17" xfId="0" applyFont="1" applyFill="1" applyBorder="1" applyAlignment="1">
      <alignment vertical="center"/>
    </xf>
    <xf numFmtId="38" fontId="9" fillId="33" borderId="17" xfId="0" applyNumberFormat="1" applyFont="1" applyFill="1" applyBorder="1" applyAlignment="1">
      <alignment vertical="center"/>
    </xf>
    <xf numFmtId="9" fontId="9" fillId="33" borderId="15" xfId="0" applyNumberFormat="1" applyFont="1" applyFill="1" applyBorder="1" applyAlignment="1" quotePrefix="1">
      <alignment vertical="center"/>
    </xf>
    <xf numFmtId="179" fontId="20" fillId="36" borderId="20" xfId="53" applyNumberFormat="1" applyFont="1" applyFill="1" applyBorder="1" applyAlignment="1">
      <alignment/>
    </xf>
    <xf numFmtId="38" fontId="0" fillId="0" borderId="0" xfId="0" applyNumberFormat="1" applyAlignment="1">
      <alignment vertical="center"/>
    </xf>
    <xf numFmtId="38" fontId="0" fillId="0" borderId="23" xfId="0" applyNumberFormat="1" applyBorder="1" applyAlignment="1">
      <alignment vertical="center"/>
    </xf>
    <xf numFmtId="38" fontId="20" fillId="33" borderId="31" xfId="53" applyFont="1" applyFill="1" applyBorder="1" applyAlignment="1">
      <alignment vertical="center"/>
    </xf>
    <xf numFmtId="38" fontId="20" fillId="33" borderId="0" xfId="53" applyFont="1" applyFill="1" applyBorder="1" applyAlignment="1">
      <alignment vertical="center"/>
    </xf>
    <xf numFmtId="38" fontId="19" fillId="33" borderId="31" xfId="53" applyFont="1" applyFill="1" applyBorder="1" applyAlignment="1">
      <alignment vertical="center"/>
    </xf>
    <xf numFmtId="38" fontId="22" fillId="33" borderId="0" xfId="53" applyFont="1" applyFill="1" applyBorder="1" applyAlignment="1">
      <alignment vertical="center"/>
    </xf>
    <xf numFmtId="38" fontId="22" fillId="0" borderId="31" xfId="0" applyNumberFormat="1" applyFont="1" applyBorder="1" applyAlignment="1">
      <alignment vertical="center"/>
    </xf>
    <xf numFmtId="38" fontId="21" fillId="33" borderId="16" xfId="0" applyNumberFormat="1" applyFont="1" applyFill="1" applyBorder="1" applyAlignment="1">
      <alignment vertical="center"/>
    </xf>
    <xf numFmtId="38" fontId="21" fillId="33" borderId="15" xfId="0" applyNumberFormat="1" applyFont="1" applyFill="1" applyBorder="1" applyAlignment="1">
      <alignment vertical="center"/>
    </xf>
    <xf numFmtId="179" fontId="21" fillId="35" borderId="15" xfId="53" applyNumberFormat="1" applyFont="1" applyFill="1" applyBorder="1" applyAlignment="1">
      <alignment horizontal="center"/>
    </xf>
    <xf numFmtId="179" fontId="21" fillId="34" borderId="15" xfId="53" applyNumberFormat="1" applyFont="1" applyFill="1" applyBorder="1" applyAlignment="1">
      <alignment/>
    </xf>
    <xf numFmtId="38" fontId="21" fillId="34" borderId="18" xfId="0" applyNumberFormat="1" applyFont="1" applyFill="1" applyBorder="1" applyAlignment="1">
      <alignment vertical="center"/>
    </xf>
    <xf numFmtId="0" fontId="14" fillId="0" borderId="0" xfId="0" applyFont="1" applyAlignment="1">
      <alignment vertical="center"/>
    </xf>
    <xf numFmtId="0" fontId="19" fillId="0" borderId="0" xfId="0" applyFont="1" applyAlignment="1">
      <alignment vertical="center"/>
    </xf>
    <xf numFmtId="0" fontId="61" fillId="33" borderId="0" xfId="0" applyFont="1" applyFill="1" applyBorder="1" applyAlignment="1">
      <alignment vertical="center"/>
    </xf>
    <xf numFmtId="38" fontId="61" fillId="33" borderId="0" xfId="53" applyFont="1" applyFill="1" applyBorder="1" applyAlignment="1">
      <alignment vertical="center"/>
    </xf>
    <xf numFmtId="0" fontId="61" fillId="33" borderId="29" xfId="0" applyFont="1" applyFill="1" applyBorder="1" applyAlignment="1">
      <alignment vertical="center"/>
    </xf>
    <xf numFmtId="0" fontId="61" fillId="33" borderId="31" xfId="0" applyFont="1" applyFill="1" applyBorder="1" applyAlignment="1">
      <alignment vertical="center"/>
    </xf>
    <xf numFmtId="0" fontId="61" fillId="33" borderId="18" xfId="0" applyFont="1" applyFill="1" applyBorder="1" applyAlignment="1">
      <alignment vertical="center"/>
    </xf>
    <xf numFmtId="0" fontId="62" fillId="0" borderId="0" xfId="0" applyFont="1" applyAlignment="1">
      <alignment vertical="center"/>
    </xf>
    <xf numFmtId="0" fontId="61" fillId="0" borderId="0" xfId="0" applyFont="1" applyAlignment="1">
      <alignment vertical="center"/>
    </xf>
    <xf numFmtId="38" fontId="63" fillId="0" borderId="0" xfId="53" applyFont="1" applyBorder="1" applyAlignment="1">
      <alignment vertical="center"/>
    </xf>
    <xf numFmtId="38" fontId="0" fillId="0" borderId="0" xfId="0" applyNumberFormat="1" applyBorder="1" applyAlignment="1">
      <alignment vertical="center"/>
    </xf>
    <xf numFmtId="179" fontId="64" fillId="0" borderId="0" xfId="0" applyNumberFormat="1"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13" fillId="0" borderId="0" xfId="0" applyFont="1" applyBorder="1" applyAlignment="1">
      <alignment vertical="center"/>
    </xf>
    <xf numFmtId="0" fontId="25" fillId="0" borderId="26" xfId="0" applyFont="1" applyBorder="1" applyAlignment="1">
      <alignment vertical="center"/>
    </xf>
    <xf numFmtId="0" fontId="61" fillId="0" borderId="29" xfId="0" applyFont="1" applyFill="1" applyBorder="1" applyAlignment="1">
      <alignment vertical="center"/>
    </xf>
    <xf numFmtId="0" fontId="61" fillId="0" borderId="31" xfId="0" applyFont="1" applyFill="1" applyBorder="1" applyAlignment="1">
      <alignment vertical="center"/>
    </xf>
    <xf numFmtId="0" fontId="0" fillId="0" borderId="13" xfId="0" applyFill="1" applyBorder="1" applyAlignment="1">
      <alignment vertical="center"/>
    </xf>
    <xf numFmtId="0" fontId="61" fillId="0" borderId="18" xfId="0" applyFont="1" applyFill="1" applyBorder="1" applyAlignment="1">
      <alignment vertical="center"/>
    </xf>
    <xf numFmtId="0" fontId="61" fillId="0" borderId="0" xfId="0" applyFont="1" applyFill="1" applyBorder="1" applyAlignment="1">
      <alignment vertical="center"/>
    </xf>
    <xf numFmtId="38" fontId="0" fillId="0" borderId="16" xfId="53" applyFill="1" applyBorder="1" applyAlignment="1">
      <alignment horizontal="lef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0" fontId="8" fillId="0" borderId="18" xfId="0" applyFont="1" applyFill="1" applyBorder="1" applyAlignment="1">
      <alignment vertical="center"/>
    </xf>
    <xf numFmtId="38" fontId="22" fillId="0" borderId="0" xfId="53" applyFont="1" applyFill="1" applyBorder="1" applyAlignment="1">
      <alignment vertical="center"/>
    </xf>
    <xf numFmtId="0" fontId="8" fillId="0" borderId="31" xfId="0" applyFont="1" applyFill="1" applyBorder="1" applyAlignment="1">
      <alignment vertical="center"/>
    </xf>
    <xf numFmtId="38" fontId="19" fillId="0" borderId="31" xfId="53" applyFont="1" applyFill="1" applyBorder="1" applyAlignment="1">
      <alignment vertical="center"/>
    </xf>
    <xf numFmtId="38" fontId="20" fillId="37" borderId="31" xfId="53" applyFont="1" applyFill="1" applyBorder="1" applyAlignment="1">
      <alignment vertical="center"/>
    </xf>
    <xf numFmtId="38" fontId="20" fillId="37" borderId="0" xfId="53" applyFont="1" applyFill="1" applyBorder="1" applyAlignment="1">
      <alignment vertical="center"/>
    </xf>
    <xf numFmtId="38" fontId="0" fillId="37" borderId="14" xfId="53" applyFill="1" applyBorder="1" applyAlignment="1">
      <alignment vertical="center"/>
    </xf>
    <xf numFmtId="0" fontId="9" fillId="0" borderId="29" xfId="0" applyFont="1" applyFill="1" applyBorder="1" applyAlignment="1">
      <alignment vertical="center"/>
    </xf>
    <xf numFmtId="0" fontId="9" fillId="0" borderId="13" xfId="0" applyFont="1" applyFill="1" applyBorder="1" applyAlignment="1">
      <alignment vertical="center"/>
    </xf>
    <xf numFmtId="179" fontId="18" fillId="0" borderId="18" xfId="53" applyNumberFormat="1" applyFont="1" applyFill="1" applyBorder="1" applyAlignment="1">
      <alignment horizontal="center"/>
    </xf>
    <xf numFmtId="0" fontId="12" fillId="0" borderId="16" xfId="0" applyFont="1" applyFill="1" applyBorder="1" applyAlignment="1">
      <alignment vertical="center"/>
    </xf>
    <xf numFmtId="0" fontId="12" fillId="0" borderId="21" xfId="0" applyFont="1" applyFill="1" applyBorder="1" applyAlignment="1">
      <alignment vertical="center"/>
    </xf>
    <xf numFmtId="0" fontId="61" fillId="37" borderId="0" xfId="0" applyFont="1" applyFill="1" applyBorder="1" applyAlignment="1">
      <alignment vertical="center"/>
    </xf>
    <xf numFmtId="38" fontId="61" fillId="37" borderId="0" xfId="53" applyFont="1" applyFill="1" applyBorder="1" applyAlignment="1">
      <alignment vertical="center"/>
    </xf>
    <xf numFmtId="179" fontId="20" fillId="37" borderId="20" xfId="53" applyNumberFormat="1" applyFont="1"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5" fillId="0" borderId="0" xfId="0" applyFont="1" applyBorder="1" applyAlignment="1">
      <alignment vertical="center"/>
    </xf>
    <xf numFmtId="0" fontId="0" fillId="0" borderId="36" xfId="0" applyBorder="1" applyAlignment="1">
      <alignment vertical="center"/>
    </xf>
    <xf numFmtId="0" fontId="23" fillId="0" borderId="0" xfId="0" applyFont="1" applyBorder="1" applyAlignment="1">
      <alignment vertical="center"/>
    </xf>
    <xf numFmtId="0" fontId="13" fillId="37" borderId="0"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6" fillId="0" borderId="0" xfId="0" applyFont="1" applyBorder="1" applyAlignment="1">
      <alignment/>
    </xf>
    <xf numFmtId="38" fontId="0" fillId="0" borderId="0" xfId="53"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PSChar" xfId="35"/>
    <cellStyle name="PSHeading"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26</xdr:row>
      <xdr:rowOff>142875</xdr:rowOff>
    </xdr:from>
    <xdr:to>
      <xdr:col>4</xdr:col>
      <xdr:colOff>552450</xdr:colOff>
      <xdr:row>29</xdr:row>
      <xdr:rowOff>66675</xdr:rowOff>
    </xdr:to>
    <xdr:sp>
      <xdr:nvSpPr>
        <xdr:cNvPr id="1" name="Oval 2"/>
        <xdr:cNvSpPr>
          <a:spLocks/>
        </xdr:cNvSpPr>
      </xdr:nvSpPr>
      <xdr:spPr>
        <a:xfrm>
          <a:off x="1247775" y="5038725"/>
          <a:ext cx="12858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18</xdr:row>
      <xdr:rowOff>152400</xdr:rowOff>
    </xdr:from>
    <xdr:to>
      <xdr:col>7</xdr:col>
      <xdr:colOff>514350</xdr:colOff>
      <xdr:row>20</xdr:row>
      <xdr:rowOff>47625</xdr:rowOff>
    </xdr:to>
    <xdr:sp>
      <xdr:nvSpPr>
        <xdr:cNvPr id="2" name="AutoShape 3"/>
        <xdr:cNvSpPr>
          <a:spLocks/>
        </xdr:cNvSpPr>
      </xdr:nvSpPr>
      <xdr:spPr>
        <a:xfrm>
          <a:off x="5067300" y="3562350"/>
          <a:ext cx="333375" cy="285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33</xdr:row>
      <xdr:rowOff>133350</xdr:rowOff>
    </xdr:from>
    <xdr:to>
      <xdr:col>7</xdr:col>
      <xdr:colOff>476250</xdr:colOff>
      <xdr:row>35</xdr:row>
      <xdr:rowOff>19050</xdr:rowOff>
    </xdr:to>
    <xdr:sp>
      <xdr:nvSpPr>
        <xdr:cNvPr id="3" name="AutoShape 4"/>
        <xdr:cNvSpPr>
          <a:spLocks/>
        </xdr:cNvSpPr>
      </xdr:nvSpPr>
      <xdr:spPr>
        <a:xfrm rot="10800000">
          <a:off x="5029200" y="6286500"/>
          <a:ext cx="333375" cy="2286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29</xdr:row>
      <xdr:rowOff>57150</xdr:rowOff>
    </xdr:from>
    <xdr:to>
      <xdr:col>7</xdr:col>
      <xdr:colOff>447675</xdr:colOff>
      <xdr:row>30</xdr:row>
      <xdr:rowOff>114300</xdr:rowOff>
    </xdr:to>
    <xdr:sp>
      <xdr:nvSpPr>
        <xdr:cNvPr id="4" name="AutoShape 7"/>
        <xdr:cNvSpPr>
          <a:spLocks/>
        </xdr:cNvSpPr>
      </xdr:nvSpPr>
      <xdr:spPr>
        <a:xfrm>
          <a:off x="5000625" y="5467350"/>
          <a:ext cx="333375"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16</xdr:row>
      <xdr:rowOff>66675</xdr:rowOff>
    </xdr:from>
    <xdr:to>
      <xdr:col>12</xdr:col>
      <xdr:colOff>9525</xdr:colOff>
      <xdr:row>17</xdr:row>
      <xdr:rowOff>114300</xdr:rowOff>
    </xdr:to>
    <xdr:sp>
      <xdr:nvSpPr>
        <xdr:cNvPr id="5" name="AutoShape 8"/>
        <xdr:cNvSpPr>
          <a:spLocks/>
        </xdr:cNvSpPr>
      </xdr:nvSpPr>
      <xdr:spPr>
        <a:xfrm rot="16200000">
          <a:off x="9372600" y="3124200"/>
          <a:ext cx="238125" cy="2286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36</xdr:row>
      <xdr:rowOff>38100</xdr:rowOff>
    </xdr:from>
    <xdr:to>
      <xdr:col>10</xdr:col>
      <xdr:colOff>2124075</xdr:colOff>
      <xdr:row>38</xdr:row>
      <xdr:rowOff>171450</xdr:rowOff>
    </xdr:to>
    <xdr:sp>
      <xdr:nvSpPr>
        <xdr:cNvPr id="6" name="AutoShape 9"/>
        <xdr:cNvSpPr>
          <a:spLocks/>
        </xdr:cNvSpPr>
      </xdr:nvSpPr>
      <xdr:spPr>
        <a:xfrm>
          <a:off x="5343525" y="6753225"/>
          <a:ext cx="2514600" cy="485775"/>
        </a:xfrm>
        <a:prstGeom prst="wedgeRoundRectCallout">
          <a:avLst>
            <a:gd name="adj1" fmla="val -85902"/>
            <a:gd name="adj2" fmla="val -74388"/>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993300"/>
              </a:solidFill>
            </a:rPr>
            <a:t>⑤　医院として</a:t>
          </a:r>
          <a:r>
            <a:rPr lang="en-US" cap="none" sz="1100" b="1" i="0" u="none" baseline="0">
              <a:solidFill>
                <a:srgbClr val="993300"/>
              </a:solidFill>
            </a:rPr>
            <a:t>1</a:t>
          </a:r>
          <a:r>
            <a:rPr lang="en-US" cap="none" sz="1100" b="1" i="0" u="none" baseline="0">
              <a:solidFill>
                <a:srgbClr val="993300"/>
              </a:solidFill>
            </a:rPr>
            <a:t>人のスタッフで最低必要な利益月額を入力します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26</xdr:row>
      <xdr:rowOff>142875</xdr:rowOff>
    </xdr:from>
    <xdr:to>
      <xdr:col>4</xdr:col>
      <xdr:colOff>552450</xdr:colOff>
      <xdr:row>29</xdr:row>
      <xdr:rowOff>66675</xdr:rowOff>
    </xdr:to>
    <xdr:sp>
      <xdr:nvSpPr>
        <xdr:cNvPr id="1" name="Oval 2"/>
        <xdr:cNvSpPr>
          <a:spLocks/>
        </xdr:cNvSpPr>
      </xdr:nvSpPr>
      <xdr:spPr>
        <a:xfrm>
          <a:off x="1247775" y="5038725"/>
          <a:ext cx="12858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18</xdr:row>
      <xdr:rowOff>152400</xdr:rowOff>
    </xdr:from>
    <xdr:to>
      <xdr:col>7</xdr:col>
      <xdr:colOff>514350</xdr:colOff>
      <xdr:row>20</xdr:row>
      <xdr:rowOff>47625</xdr:rowOff>
    </xdr:to>
    <xdr:sp>
      <xdr:nvSpPr>
        <xdr:cNvPr id="2" name="AutoShape 3"/>
        <xdr:cNvSpPr>
          <a:spLocks/>
        </xdr:cNvSpPr>
      </xdr:nvSpPr>
      <xdr:spPr>
        <a:xfrm>
          <a:off x="5067300" y="3562350"/>
          <a:ext cx="333375" cy="285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33</xdr:row>
      <xdr:rowOff>133350</xdr:rowOff>
    </xdr:from>
    <xdr:to>
      <xdr:col>7</xdr:col>
      <xdr:colOff>476250</xdr:colOff>
      <xdr:row>35</xdr:row>
      <xdr:rowOff>19050</xdr:rowOff>
    </xdr:to>
    <xdr:sp>
      <xdr:nvSpPr>
        <xdr:cNvPr id="3" name="AutoShape 4"/>
        <xdr:cNvSpPr>
          <a:spLocks/>
        </xdr:cNvSpPr>
      </xdr:nvSpPr>
      <xdr:spPr>
        <a:xfrm rot="10800000">
          <a:off x="5029200" y="6286500"/>
          <a:ext cx="333375" cy="2286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29</xdr:row>
      <xdr:rowOff>57150</xdr:rowOff>
    </xdr:from>
    <xdr:to>
      <xdr:col>7</xdr:col>
      <xdr:colOff>447675</xdr:colOff>
      <xdr:row>30</xdr:row>
      <xdr:rowOff>114300</xdr:rowOff>
    </xdr:to>
    <xdr:sp>
      <xdr:nvSpPr>
        <xdr:cNvPr id="4" name="AutoShape 7"/>
        <xdr:cNvSpPr>
          <a:spLocks/>
        </xdr:cNvSpPr>
      </xdr:nvSpPr>
      <xdr:spPr>
        <a:xfrm>
          <a:off x="5000625" y="5467350"/>
          <a:ext cx="333375"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16</xdr:row>
      <xdr:rowOff>66675</xdr:rowOff>
    </xdr:from>
    <xdr:to>
      <xdr:col>12</xdr:col>
      <xdr:colOff>9525</xdr:colOff>
      <xdr:row>17</xdr:row>
      <xdr:rowOff>114300</xdr:rowOff>
    </xdr:to>
    <xdr:sp>
      <xdr:nvSpPr>
        <xdr:cNvPr id="5" name="AutoShape 8"/>
        <xdr:cNvSpPr>
          <a:spLocks/>
        </xdr:cNvSpPr>
      </xdr:nvSpPr>
      <xdr:spPr>
        <a:xfrm rot="16200000">
          <a:off x="9372600" y="3124200"/>
          <a:ext cx="238125" cy="2286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36</xdr:row>
      <xdr:rowOff>38100</xdr:rowOff>
    </xdr:from>
    <xdr:to>
      <xdr:col>10</xdr:col>
      <xdr:colOff>2124075</xdr:colOff>
      <xdr:row>38</xdr:row>
      <xdr:rowOff>171450</xdr:rowOff>
    </xdr:to>
    <xdr:sp>
      <xdr:nvSpPr>
        <xdr:cNvPr id="6" name="AutoShape 9"/>
        <xdr:cNvSpPr>
          <a:spLocks/>
        </xdr:cNvSpPr>
      </xdr:nvSpPr>
      <xdr:spPr>
        <a:xfrm>
          <a:off x="5343525" y="6753225"/>
          <a:ext cx="2514600" cy="485775"/>
        </a:xfrm>
        <a:prstGeom prst="wedgeRoundRectCallout">
          <a:avLst>
            <a:gd name="adj1" fmla="val -85902"/>
            <a:gd name="adj2" fmla="val -74388"/>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993300"/>
              </a:solidFill>
            </a:rPr>
            <a:t>⑤　医院として</a:t>
          </a:r>
          <a:r>
            <a:rPr lang="en-US" cap="none" sz="1100" b="1" i="0" u="none" baseline="0">
              <a:solidFill>
                <a:srgbClr val="993300"/>
              </a:solidFill>
            </a:rPr>
            <a:t>1</a:t>
          </a:r>
          <a:r>
            <a:rPr lang="en-US" cap="none" sz="1100" b="1" i="0" u="none" baseline="0">
              <a:solidFill>
                <a:srgbClr val="993300"/>
              </a:solidFill>
            </a:rPr>
            <a:t>人のスタッフで最低必要な利益月額を入力します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N38"/>
  <sheetViews>
    <sheetView tabSelected="1" workbookViewId="0" topLeftCell="A22">
      <selection activeCell="I20" sqref="I20"/>
    </sheetView>
  </sheetViews>
  <sheetFormatPr defaultColWidth="9.00390625" defaultRowHeight="13.5"/>
  <cols>
    <col min="1" max="1" width="1.75390625" style="0" customWidth="1"/>
    <col min="2" max="2" width="5.00390625" style="0" customWidth="1"/>
    <col min="3" max="3" width="4.125" style="0" customWidth="1"/>
    <col min="4" max="4" width="5.25390625" style="0" customWidth="1"/>
    <col min="14" max="14" width="15.125" style="0" customWidth="1"/>
  </cols>
  <sheetData>
    <row r="1" ht="14.25" thickBot="1"/>
    <row r="2" spans="2:14" ht="13.5">
      <c r="B2" s="134"/>
      <c r="C2" s="135"/>
      <c r="D2" s="135"/>
      <c r="E2" s="135"/>
      <c r="F2" s="135"/>
      <c r="G2" s="135"/>
      <c r="H2" s="135"/>
      <c r="I2" s="135"/>
      <c r="J2" s="135"/>
      <c r="K2" s="135"/>
      <c r="L2" s="135"/>
      <c r="M2" s="135"/>
      <c r="N2" s="136"/>
    </row>
    <row r="3" spans="2:14" ht="18.75">
      <c r="B3" s="137"/>
      <c r="C3" s="138" t="s">
        <v>48</v>
      </c>
      <c r="D3" s="2"/>
      <c r="E3" s="2"/>
      <c r="F3" s="2"/>
      <c r="G3" s="2"/>
      <c r="H3" s="2"/>
      <c r="I3" s="2"/>
      <c r="J3" s="2"/>
      <c r="K3" s="2"/>
      <c r="L3" s="2"/>
      <c r="M3" s="2"/>
      <c r="N3" s="139"/>
    </row>
    <row r="4" spans="2:14" ht="13.5">
      <c r="B4" s="137"/>
      <c r="C4" s="2"/>
      <c r="D4" s="2"/>
      <c r="E4" s="2"/>
      <c r="F4" s="2"/>
      <c r="G4" s="2"/>
      <c r="H4" s="2"/>
      <c r="I4" s="2"/>
      <c r="J4" s="2"/>
      <c r="K4" s="2"/>
      <c r="L4" s="2"/>
      <c r="M4" s="2"/>
      <c r="N4" s="139"/>
    </row>
    <row r="5" spans="2:14" ht="13.5">
      <c r="B5" s="137"/>
      <c r="C5" s="108" t="s">
        <v>45</v>
      </c>
      <c r="D5" s="140"/>
      <c r="E5" s="2"/>
      <c r="F5" s="2"/>
      <c r="G5" s="2"/>
      <c r="H5" s="2"/>
      <c r="I5" s="2"/>
      <c r="J5" s="2"/>
      <c r="K5" s="2"/>
      <c r="L5" s="2"/>
      <c r="M5" s="2"/>
      <c r="N5" s="139"/>
    </row>
    <row r="6" spans="2:14" ht="13.5">
      <c r="B6" s="137"/>
      <c r="C6" s="108" t="s">
        <v>46</v>
      </c>
      <c r="D6" s="108"/>
      <c r="E6" s="141"/>
      <c r="F6" s="108" t="s">
        <v>47</v>
      </c>
      <c r="G6" s="108"/>
      <c r="H6" s="2"/>
      <c r="I6" s="2"/>
      <c r="J6" s="2"/>
      <c r="K6" s="2"/>
      <c r="L6" s="2"/>
      <c r="M6" s="2"/>
      <c r="N6" s="139"/>
    </row>
    <row r="7" spans="2:14" ht="13.5">
      <c r="B7" s="137"/>
      <c r="C7" s="2"/>
      <c r="D7" s="2"/>
      <c r="E7" s="2"/>
      <c r="F7" s="2"/>
      <c r="G7" s="2"/>
      <c r="H7" s="2"/>
      <c r="I7" s="2"/>
      <c r="J7" s="2"/>
      <c r="K7" s="2"/>
      <c r="L7" s="2"/>
      <c r="M7" s="2"/>
      <c r="N7" s="139"/>
    </row>
    <row r="8" spans="2:14" ht="13.5">
      <c r="B8" s="137"/>
      <c r="C8" s="2"/>
      <c r="D8" s="2" t="s">
        <v>21</v>
      </c>
      <c r="E8" s="2"/>
      <c r="F8" s="2"/>
      <c r="G8" s="2"/>
      <c r="H8" s="2"/>
      <c r="I8" s="2"/>
      <c r="J8" s="2"/>
      <c r="K8" s="2"/>
      <c r="L8" s="2"/>
      <c r="M8" s="2"/>
      <c r="N8" s="139"/>
    </row>
    <row r="9" spans="2:14" ht="13.5">
      <c r="B9" s="137"/>
      <c r="C9" s="2"/>
      <c r="D9" s="2"/>
      <c r="E9" s="2"/>
      <c r="F9" s="2"/>
      <c r="G9" s="2"/>
      <c r="H9" s="2"/>
      <c r="I9" s="2"/>
      <c r="J9" s="2"/>
      <c r="K9" s="2"/>
      <c r="L9" s="2"/>
      <c r="M9" s="2"/>
      <c r="N9" s="139"/>
    </row>
    <row r="10" spans="2:14" ht="13.5">
      <c r="B10" s="137"/>
      <c r="C10" s="2"/>
      <c r="D10" s="2" t="s">
        <v>22</v>
      </c>
      <c r="E10" s="2"/>
      <c r="F10" s="2"/>
      <c r="G10" s="2"/>
      <c r="H10" s="2"/>
      <c r="I10" s="2"/>
      <c r="J10" s="2"/>
      <c r="K10" s="2"/>
      <c r="L10" s="2"/>
      <c r="M10" s="2"/>
      <c r="N10" s="139"/>
    </row>
    <row r="11" spans="2:14" ht="13.5">
      <c r="B11" s="137"/>
      <c r="C11" s="2"/>
      <c r="D11" s="2"/>
      <c r="E11" s="2"/>
      <c r="F11" s="2"/>
      <c r="G11" s="2"/>
      <c r="H11" s="2"/>
      <c r="I11" s="2"/>
      <c r="J11" s="2"/>
      <c r="K11" s="2"/>
      <c r="L11" s="2"/>
      <c r="M11" s="2"/>
      <c r="N11" s="139"/>
    </row>
    <row r="12" spans="2:14" ht="13.5">
      <c r="B12" s="137"/>
      <c r="C12" s="2"/>
      <c r="D12" s="2" t="s">
        <v>23</v>
      </c>
      <c r="E12" s="2"/>
      <c r="F12" s="2"/>
      <c r="G12" s="2"/>
      <c r="H12" s="2"/>
      <c r="I12" s="2"/>
      <c r="J12" s="2"/>
      <c r="K12" s="2"/>
      <c r="L12" s="2"/>
      <c r="M12" s="2"/>
      <c r="N12" s="139"/>
    </row>
    <row r="13" spans="2:14" ht="13.5">
      <c r="B13" s="137"/>
      <c r="C13" s="2"/>
      <c r="D13" s="2"/>
      <c r="E13" s="2"/>
      <c r="F13" s="2"/>
      <c r="G13" s="2"/>
      <c r="H13" s="2"/>
      <c r="I13" s="2"/>
      <c r="J13" s="2"/>
      <c r="K13" s="2"/>
      <c r="L13" s="2"/>
      <c r="M13" s="2"/>
      <c r="N13" s="139"/>
    </row>
    <row r="14" spans="2:14" ht="13.5">
      <c r="B14" s="137"/>
      <c r="C14" s="2"/>
      <c r="D14" s="2" t="s">
        <v>17</v>
      </c>
      <c r="E14" s="2"/>
      <c r="F14" s="2"/>
      <c r="G14" s="2"/>
      <c r="H14" s="2"/>
      <c r="I14" s="2"/>
      <c r="J14" s="2"/>
      <c r="K14" s="2"/>
      <c r="L14" s="2"/>
      <c r="M14" s="2"/>
      <c r="N14" s="139"/>
    </row>
    <row r="15" spans="2:14" ht="13.5">
      <c r="B15" s="137"/>
      <c r="C15" s="2"/>
      <c r="D15" s="2"/>
      <c r="E15" s="2"/>
      <c r="F15" s="2"/>
      <c r="G15" s="2"/>
      <c r="H15" s="2"/>
      <c r="I15" s="2"/>
      <c r="J15" s="2"/>
      <c r="K15" s="2"/>
      <c r="L15" s="2"/>
      <c r="M15" s="2"/>
      <c r="N15" s="139"/>
    </row>
    <row r="16" spans="2:14" ht="13.5">
      <c r="B16" s="137"/>
      <c r="C16" s="2"/>
      <c r="D16" s="2" t="s">
        <v>30</v>
      </c>
      <c r="E16" s="2"/>
      <c r="F16" s="2"/>
      <c r="G16" s="2"/>
      <c r="H16" s="2"/>
      <c r="I16" s="2"/>
      <c r="J16" s="2"/>
      <c r="K16" s="2"/>
      <c r="L16" s="2"/>
      <c r="M16" s="2"/>
      <c r="N16" s="139"/>
    </row>
    <row r="17" spans="2:14" ht="13.5">
      <c r="B17" s="137"/>
      <c r="C17" s="2"/>
      <c r="D17" s="2" t="s">
        <v>31</v>
      </c>
      <c r="E17" s="2"/>
      <c r="F17" s="2"/>
      <c r="G17" s="2"/>
      <c r="H17" s="2"/>
      <c r="I17" s="2"/>
      <c r="J17" s="2"/>
      <c r="K17" s="2"/>
      <c r="L17" s="2"/>
      <c r="M17" s="2"/>
      <c r="N17" s="139"/>
    </row>
    <row r="18" spans="2:14" ht="13.5">
      <c r="B18" s="137"/>
      <c r="C18" s="2"/>
      <c r="D18" s="2"/>
      <c r="E18" s="2"/>
      <c r="F18" s="2"/>
      <c r="G18" s="2"/>
      <c r="H18" s="2"/>
      <c r="I18" s="2"/>
      <c r="J18" s="2"/>
      <c r="K18" s="2"/>
      <c r="L18" s="2"/>
      <c r="M18" s="2"/>
      <c r="N18" s="139"/>
    </row>
    <row r="19" spans="2:14" ht="13.5">
      <c r="B19" s="137"/>
      <c r="C19" s="2"/>
      <c r="D19" s="2" t="s">
        <v>32</v>
      </c>
      <c r="E19" s="2"/>
      <c r="F19" s="2"/>
      <c r="G19" s="2"/>
      <c r="H19" s="2"/>
      <c r="I19" s="2"/>
      <c r="J19" s="2"/>
      <c r="K19" s="2"/>
      <c r="L19" s="2"/>
      <c r="M19" s="2"/>
      <c r="N19" s="139"/>
    </row>
    <row r="20" spans="2:14" ht="13.5">
      <c r="B20" s="137"/>
      <c r="C20" s="2"/>
      <c r="D20" s="2" t="s">
        <v>36</v>
      </c>
      <c r="E20" s="2"/>
      <c r="F20" s="2"/>
      <c r="G20" s="2"/>
      <c r="H20" s="2"/>
      <c r="I20" s="2"/>
      <c r="J20" s="2"/>
      <c r="K20" s="2"/>
      <c r="L20" s="2"/>
      <c r="M20" s="2"/>
      <c r="N20" s="139"/>
    </row>
    <row r="21" spans="2:14" ht="13.5">
      <c r="B21" s="137"/>
      <c r="C21" s="2"/>
      <c r="D21" s="2"/>
      <c r="E21" s="2"/>
      <c r="F21" s="2"/>
      <c r="G21" s="2"/>
      <c r="H21" s="2"/>
      <c r="I21" s="2"/>
      <c r="J21" s="2"/>
      <c r="K21" s="2"/>
      <c r="L21" s="2"/>
      <c r="M21" s="2"/>
      <c r="N21" s="139"/>
    </row>
    <row r="22" spans="2:14" ht="13.5">
      <c r="B22" s="137"/>
      <c r="C22" s="108" t="s">
        <v>34</v>
      </c>
      <c r="D22" s="2"/>
      <c r="E22" s="2"/>
      <c r="F22" s="2"/>
      <c r="G22" s="2"/>
      <c r="H22" s="2"/>
      <c r="I22" s="2"/>
      <c r="J22" s="2"/>
      <c r="K22" s="2"/>
      <c r="L22" s="2"/>
      <c r="M22" s="2"/>
      <c r="N22" s="139"/>
    </row>
    <row r="23" spans="2:14" ht="13.5">
      <c r="B23" s="137"/>
      <c r="C23" s="108" t="s">
        <v>35</v>
      </c>
      <c r="D23" s="2"/>
      <c r="E23" s="2"/>
      <c r="F23" s="2"/>
      <c r="G23" s="2"/>
      <c r="H23" s="2"/>
      <c r="I23" s="2"/>
      <c r="J23" s="2"/>
      <c r="K23" s="2"/>
      <c r="L23" s="2"/>
      <c r="M23" s="2"/>
      <c r="N23" s="139"/>
    </row>
    <row r="24" spans="2:14" ht="13.5">
      <c r="B24" s="137"/>
      <c r="C24" s="2"/>
      <c r="D24" s="2"/>
      <c r="E24" s="2"/>
      <c r="F24" s="2"/>
      <c r="G24" s="2"/>
      <c r="H24" s="2"/>
      <c r="I24" s="2"/>
      <c r="J24" s="2"/>
      <c r="K24" s="2"/>
      <c r="L24" s="2"/>
      <c r="M24" s="2"/>
      <c r="N24" s="139"/>
    </row>
    <row r="25" spans="2:14" ht="13.5">
      <c r="B25" s="137"/>
      <c r="C25" s="2"/>
      <c r="D25" s="2"/>
      <c r="E25" s="2"/>
      <c r="F25" s="2"/>
      <c r="G25" s="2"/>
      <c r="H25" s="2"/>
      <c r="I25" s="2"/>
      <c r="J25" s="2"/>
      <c r="K25" s="2"/>
      <c r="L25" s="2"/>
      <c r="M25" s="2"/>
      <c r="N25" s="139"/>
    </row>
    <row r="26" spans="2:14" ht="18.75">
      <c r="B26" s="137"/>
      <c r="C26" s="138" t="s">
        <v>49</v>
      </c>
      <c r="D26" s="2"/>
      <c r="E26" s="2"/>
      <c r="F26" s="2"/>
      <c r="G26" s="2"/>
      <c r="H26" s="2"/>
      <c r="I26" s="2"/>
      <c r="J26" s="2"/>
      <c r="K26" s="2"/>
      <c r="L26" s="2"/>
      <c r="M26" s="2"/>
      <c r="N26" s="139"/>
    </row>
    <row r="27" spans="2:14" ht="13.5">
      <c r="B27" s="137"/>
      <c r="C27" s="2"/>
      <c r="D27" s="2"/>
      <c r="E27" s="2"/>
      <c r="F27" s="2"/>
      <c r="G27" s="2"/>
      <c r="H27" s="2"/>
      <c r="I27" s="2"/>
      <c r="J27" s="2"/>
      <c r="K27" s="2"/>
      <c r="L27" s="2"/>
      <c r="M27" s="2"/>
      <c r="N27" s="139"/>
    </row>
    <row r="28" spans="2:14" ht="13.5">
      <c r="B28" s="137"/>
      <c r="C28" s="2"/>
      <c r="D28" s="108" t="s">
        <v>38</v>
      </c>
      <c r="E28" s="2"/>
      <c r="F28" s="2"/>
      <c r="G28" s="2"/>
      <c r="H28" s="2"/>
      <c r="I28" s="2"/>
      <c r="J28" s="2"/>
      <c r="K28" s="2"/>
      <c r="L28" s="2"/>
      <c r="M28" s="2"/>
      <c r="N28" s="139"/>
    </row>
    <row r="29" spans="2:14" ht="13.5">
      <c r="B29" s="137"/>
      <c r="C29" s="2"/>
      <c r="D29" s="108"/>
      <c r="E29" s="2"/>
      <c r="F29" s="2"/>
      <c r="G29" s="2"/>
      <c r="H29" s="2"/>
      <c r="I29" s="2"/>
      <c r="J29" s="2"/>
      <c r="K29" s="2"/>
      <c r="L29" s="2"/>
      <c r="M29" s="2"/>
      <c r="N29" s="139"/>
    </row>
    <row r="30" spans="2:14" ht="13.5">
      <c r="B30" s="137"/>
      <c r="C30" s="2"/>
      <c r="D30" s="108" t="s">
        <v>39</v>
      </c>
      <c r="E30" s="2"/>
      <c r="F30" s="2"/>
      <c r="G30" s="2"/>
      <c r="H30" s="2"/>
      <c r="I30" s="2"/>
      <c r="J30" s="2"/>
      <c r="K30" s="2"/>
      <c r="L30" s="2"/>
      <c r="M30" s="2"/>
      <c r="N30" s="139"/>
    </row>
    <row r="31" spans="2:14" ht="13.5">
      <c r="B31" s="137"/>
      <c r="C31" s="2"/>
      <c r="D31" s="108"/>
      <c r="E31" s="2"/>
      <c r="F31" s="2"/>
      <c r="G31" s="2"/>
      <c r="H31" s="2"/>
      <c r="I31" s="2"/>
      <c r="J31" s="2"/>
      <c r="K31" s="2"/>
      <c r="L31" s="2"/>
      <c r="M31" s="2"/>
      <c r="N31" s="139"/>
    </row>
    <row r="32" spans="2:14" ht="13.5">
      <c r="B32" s="137"/>
      <c r="C32" s="2"/>
      <c r="D32" s="108" t="s">
        <v>50</v>
      </c>
      <c r="E32" s="2"/>
      <c r="F32" s="2"/>
      <c r="G32" s="2"/>
      <c r="H32" s="2"/>
      <c r="I32" s="2"/>
      <c r="J32" s="2"/>
      <c r="K32" s="2"/>
      <c r="L32" s="2"/>
      <c r="M32" s="2"/>
      <c r="N32" s="139"/>
    </row>
    <row r="33" spans="2:14" ht="13.5">
      <c r="B33" s="137"/>
      <c r="C33" s="2"/>
      <c r="D33" s="108" t="s">
        <v>51</v>
      </c>
      <c r="E33" s="2"/>
      <c r="F33" s="2"/>
      <c r="G33" s="2"/>
      <c r="H33" s="2"/>
      <c r="I33" s="2"/>
      <c r="J33" s="2"/>
      <c r="K33" s="2"/>
      <c r="L33" s="2"/>
      <c r="M33" s="2"/>
      <c r="N33" s="139"/>
    </row>
    <row r="34" spans="2:14" ht="13.5">
      <c r="B34" s="137"/>
      <c r="C34" s="2"/>
      <c r="D34" s="108"/>
      <c r="E34" s="2"/>
      <c r="F34" s="2"/>
      <c r="G34" s="2"/>
      <c r="H34" s="2"/>
      <c r="I34" s="2"/>
      <c r="J34" s="2"/>
      <c r="K34" s="2"/>
      <c r="L34" s="2"/>
      <c r="M34" s="2"/>
      <c r="N34" s="139"/>
    </row>
    <row r="35" spans="2:14" ht="13.5">
      <c r="B35" s="137"/>
      <c r="C35" s="2"/>
      <c r="D35" s="108" t="s">
        <v>52</v>
      </c>
      <c r="E35" s="2"/>
      <c r="F35" s="2"/>
      <c r="G35" s="2"/>
      <c r="H35" s="2"/>
      <c r="I35" s="2"/>
      <c r="J35" s="2"/>
      <c r="K35" s="2"/>
      <c r="L35" s="2"/>
      <c r="M35" s="2"/>
      <c r="N35" s="139"/>
    </row>
    <row r="36" spans="2:14" ht="13.5">
      <c r="B36" s="137"/>
      <c r="C36" s="2"/>
      <c r="D36" s="108" t="s">
        <v>53</v>
      </c>
      <c r="E36" s="2"/>
      <c r="F36" s="2"/>
      <c r="G36" s="2"/>
      <c r="H36" s="2"/>
      <c r="I36" s="2"/>
      <c r="J36" s="2"/>
      <c r="K36" s="2"/>
      <c r="L36" s="2"/>
      <c r="M36" s="2"/>
      <c r="N36" s="139"/>
    </row>
    <row r="37" spans="2:14" ht="13.5">
      <c r="B37" s="137"/>
      <c r="C37" s="2"/>
      <c r="D37" s="2"/>
      <c r="E37" s="2"/>
      <c r="F37" s="2"/>
      <c r="G37" s="2"/>
      <c r="H37" s="2"/>
      <c r="I37" s="2"/>
      <c r="J37" s="2"/>
      <c r="K37" s="2"/>
      <c r="L37" s="2"/>
      <c r="M37" s="2"/>
      <c r="N37" s="139"/>
    </row>
    <row r="38" spans="2:14" ht="14.25" thickBot="1">
      <c r="B38" s="142"/>
      <c r="C38" s="143"/>
      <c r="D38" s="143"/>
      <c r="E38" s="143"/>
      <c r="F38" s="143"/>
      <c r="G38" s="143"/>
      <c r="H38" s="143"/>
      <c r="I38" s="143"/>
      <c r="J38" s="143"/>
      <c r="K38" s="143"/>
      <c r="L38" s="143"/>
      <c r="M38" s="143"/>
      <c r="N38" s="144"/>
    </row>
  </sheetData>
  <sheetProtection/>
  <printOptions/>
  <pageMargins left="0.7" right="0.7" top="0.75" bottom="0.75" header="0.3" footer="0.3"/>
  <pageSetup fitToHeight="1" fitToWidth="1" orientation="landscape" paperSize="9" r:id="rId1"/>
  <headerFooter>
    <oddFooter>&amp;C＠Yumeoka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N43"/>
  <sheetViews>
    <sheetView view="pageLayout" workbookViewId="0" topLeftCell="B25">
      <selection activeCell="L41" sqref="L41"/>
    </sheetView>
  </sheetViews>
  <sheetFormatPr defaultColWidth="9.00390625" defaultRowHeight="13.5"/>
  <cols>
    <col min="1" max="1" width="2.625" style="0" customWidth="1"/>
    <col min="2" max="2" width="3.50390625" style="0" customWidth="1"/>
    <col min="3" max="3" width="10.25390625" style="0" customWidth="1"/>
    <col min="4" max="4" width="9.625" style="0" customWidth="1"/>
    <col min="5" max="5" width="10.25390625" style="0" customWidth="1"/>
    <col min="6" max="6" width="10.375" style="0" customWidth="1"/>
    <col min="7" max="7" width="17.50390625" style="0" customWidth="1"/>
    <col min="8" max="8" width="7.375" style="0" customWidth="1"/>
    <col min="9" max="9" width="1.625" style="0" customWidth="1"/>
    <col min="10" max="10" width="2.125" style="0" customWidth="1"/>
    <col min="11" max="11" width="41.625" style="0" customWidth="1"/>
    <col min="12" max="12" width="9.125" style="0" customWidth="1"/>
    <col min="13" max="13" width="3.375" style="0" customWidth="1"/>
    <col min="14" max="14" width="1.875" style="0" customWidth="1"/>
    <col min="15" max="15" width="9.125" style="0" customWidth="1"/>
  </cols>
  <sheetData>
    <row r="1" spans="2:7" ht="21">
      <c r="B1" s="145" t="s">
        <v>55</v>
      </c>
      <c r="E1" s="2"/>
      <c r="F1" s="2"/>
      <c r="G1" s="2"/>
    </row>
    <row r="4" ht="13.5">
      <c r="C4" s="94" t="s">
        <v>16</v>
      </c>
    </row>
    <row r="5" ht="13.5">
      <c r="C5" s="95" t="s">
        <v>15</v>
      </c>
    </row>
    <row r="6" ht="13.5">
      <c r="F6" s="1"/>
    </row>
    <row r="7" spans="3:6" ht="18.75">
      <c r="C7" s="67" t="s">
        <v>13</v>
      </c>
      <c r="F7" s="1"/>
    </row>
    <row r="8" ht="13.5">
      <c r="G8" t="s">
        <v>9</v>
      </c>
    </row>
    <row r="9" spans="2:7" ht="13.5">
      <c r="B9" s="55"/>
      <c r="C9" s="35"/>
      <c r="D9" s="22"/>
      <c r="E9" s="78"/>
      <c r="F9" s="7"/>
      <c r="G9" s="8"/>
    </row>
    <row r="10" spans="2:7" ht="13.5">
      <c r="B10" s="56"/>
      <c r="C10" s="24"/>
      <c r="D10" s="20"/>
      <c r="E10" s="5"/>
      <c r="F10" s="69"/>
      <c r="G10" s="16"/>
    </row>
    <row r="11" spans="2:7" ht="14.25" thickBot="1">
      <c r="B11" s="56"/>
      <c r="C11" s="24"/>
      <c r="D11" s="20"/>
      <c r="E11" s="5"/>
      <c r="F11" s="10"/>
      <c r="G11" s="16"/>
    </row>
    <row r="12" spans="2:14" ht="13.5">
      <c r="B12" s="56"/>
      <c r="C12" s="24"/>
      <c r="D12" s="20"/>
      <c r="E12" s="5"/>
      <c r="F12" s="10"/>
      <c r="G12" s="80"/>
      <c r="I12" s="27"/>
      <c r="J12" s="58" t="s">
        <v>10</v>
      </c>
      <c r="K12" s="28"/>
      <c r="L12" s="28" t="s">
        <v>9</v>
      </c>
      <c r="M12" s="28"/>
      <c r="N12" s="29"/>
    </row>
    <row r="13" spans="2:14" ht="17.25">
      <c r="B13" s="57"/>
      <c r="C13" s="24"/>
      <c r="D13" s="20"/>
      <c r="E13" s="5"/>
      <c r="F13" s="10"/>
      <c r="G13" s="16"/>
      <c r="I13" s="30"/>
      <c r="J13" s="98" t="s">
        <v>18</v>
      </c>
      <c r="K13" s="99"/>
      <c r="L13" s="84">
        <v>240</v>
      </c>
      <c r="M13" s="3"/>
      <c r="N13" s="31"/>
    </row>
    <row r="14" spans="3:14" ht="17.25">
      <c r="C14" s="43" t="s">
        <v>0</v>
      </c>
      <c r="D14" s="38"/>
      <c r="E14" s="5"/>
      <c r="F14" s="10"/>
      <c r="G14" s="16"/>
      <c r="I14" s="30"/>
      <c r="J14" s="100" t="s">
        <v>19</v>
      </c>
      <c r="K14" s="96"/>
      <c r="L14" s="85">
        <v>60</v>
      </c>
      <c r="M14" s="44"/>
      <c r="N14" s="31"/>
    </row>
    <row r="15" spans="3:14" ht="13.5">
      <c r="C15" s="43"/>
      <c r="D15" s="38"/>
      <c r="E15" s="5"/>
      <c r="F15" s="10"/>
      <c r="G15" s="16"/>
      <c r="I15" s="30"/>
      <c r="J15" s="25"/>
      <c r="K15" s="4"/>
      <c r="L15" s="54"/>
      <c r="M15" s="26"/>
      <c r="N15" s="31"/>
    </row>
    <row r="16" spans="3:14" ht="17.25">
      <c r="C16" s="93">
        <f>E24/D29</f>
        <v>66</v>
      </c>
      <c r="D16" s="38"/>
      <c r="E16" s="9"/>
      <c r="F16" s="12"/>
      <c r="G16" s="6"/>
      <c r="I16" s="30"/>
      <c r="J16" s="50" t="s">
        <v>7</v>
      </c>
      <c r="K16" s="51"/>
      <c r="L16" s="87">
        <f>SUM(L13:L15)</f>
        <v>300</v>
      </c>
      <c r="M16" s="44"/>
      <c r="N16" s="31"/>
    </row>
    <row r="17" spans="3:14" ht="14.25" thickBot="1">
      <c r="C17" s="24"/>
      <c r="D17" s="39"/>
      <c r="E17" s="9"/>
      <c r="F17" s="69"/>
      <c r="G17" s="6"/>
      <c r="I17" s="32"/>
      <c r="J17" s="59"/>
      <c r="K17" s="59"/>
      <c r="L17" s="60"/>
      <c r="M17" s="61"/>
      <c r="N17" s="34"/>
    </row>
    <row r="18" spans="3:7" ht="13.5">
      <c r="C18" s="24"/>
      <c r="D18" s="47"/>
      <c r="E18" s="9"/>
      <c r="F18" s="10"/>
      <c r="G18" s="68"/>
    </row>
    <row r="19" spans="3:14" ht="13.5">
      <c r="C19" s="24"/>
      <c r="D19" s="47"/>
      <c r="E19" s="9"/>
      <c r="F19" s="10"/>
      <c r="G19" s="68" t="s">
        <v>1</v>
      </c>
      <c r="J19" s="75" t="s">
        <v>11</v>
      </c>
      <c r="K19" s="66"/>
      <c r="L19" s="76">
        <f>L16/12</f>
        <v>25</v>
      </c>
      <c r="M19" s="75" t="s">
        <v>12</v>
      </c>
      <c r="N19" s="75"/>
    </row>
    <row r="20" spans="3:13" ht="17.25">
      <c r="C20" s="24"/>
      <c r="D20" s="46"/>
      <c r="E20" s="9"/>
      <c r="F20" s="10"/>
      <c r="G20" s="89">
        <f>L21</f>
        <v>26</v>
      </c>
      <c r="J20" s="102" t="s">
        <v>20</v>
      </c>
      <c r="K20" s="102"/>
      <c r="L20" s="101">
        <v>1</v>
      </c>
      <c r="M20" t="s">
        <v>12</v>
      </c>
    </row>
    <row r="21" spans="3:13" ht="14.25">
      <c r="C21" s="24"/>
      <c r="D21" s="48"/>
      <c r="E21" s="5"/>
      <c r="F21" s="12"/>
      <c r="G21" s="13"/>
      <c r="J21" s="77" t="s">
        <v>37</v>
      </c>
      <c r="K21" s="77"/>
      <c r="L21" s="88">
        <f>SUM(L19:L20)</f>
        <v>26</v>
      </c>
      <c r="M21" s="77" t="s">
        <v>12</v>
      </c>
    </row>
    <row r="22" spans="3:14" ht="13.5">
      <c r="C22" s="24"/>
      <c r="D22" s="19"/>
      <c r="E22" s="14" t="s">
        <v>2</v>
      </c>
      <c r="F22" s="15" t="s">
        <v>3</v>
      </c>
      <c r="G22" s="53"/>
      <c r="I22" s="49"/>
      <c r="J22" s="62"/>
      <c r="K22" s="62"/>
      <c r="L22" s="63"/>
      <c r="M22" s="49"/>
      <c r="N22" s="49"/>
    </row>
    <row r="23" spans="3:14" ht="14.25" thickBot="1">
      <c r="C23" s="24"/>
      <c r="D23" s="19"/>
      <c r="E23" s="14"/>
      <c r="F23" s="15"/>
      <c r="G23" s="79"/>
      <c r="I23" s="2"/>
      <c r="J23" s="2"/>
      <c r="K23" s="2"/>
      <c r="L23" s="2"/>
      <c r="M23" s="2"/>
      <c r="N23" s="2"/>
    </row>
    <row r="24" spans="3:14" ht="17.25">
      <c r="C24" s="24"/>
      <c r="D24" s="19"/>
      <c r="E24" s="92">
        <f>F24+F36</f>
        <v>66</v>
      </c>
      <c r="F24" s="91">
        <f>G20+G30</f>
        <v>46</v>
      </c>
      <c r="G24" s="16"/>
      <c r="I24" s="27"/>
      <c r="J24" s="58" t="s">
        <v>14</v>
      </c>
      <c r="K24" s="28"/>
      <c r="L24" s="28" t="s">
        <v>9</v>
      </c>
      <c r="M24" s="28"/>
      <c r="N24" s="29"/>
    </row>
    <row r="25" spans="3:14" ht="13.5">
      <c r="C25" s="24"/>
      <c r="D25" s="19"/>
      <c r="E25" s="11"/>
      <c r="F25" s="17"/>
      <c r="G25" s="16"/>
      <c r="I25" s="30"/>
      <c r="J25" s="96" t="s">
        <v>24</v>
      </c>
      <c r="K25" s="96"/>
      <c r="L25" s="96">
        <v>3</v>
      </c>
      <c r="M25" s="45"/>
      <c r="N25" s="31"/>
    </row>
    <row r="26" spans="3:14" ht="13.5">
      <c r="C26" s="24"/>
      <c r="D26" s="19"/>
      <c r="E26" s="11"/>
      <c r="F26" s="17"/>
      <c r="G26" s="16"/>
      <c r="I26" s="30"/>
      <c r="J26" s="96" t="s">
        <v>25</v>
      </c>
      <c r="K26" s="96"/>
      <c r="L26" s="96">
        <v>1</v>
      </c>
      <c r="M26" s="45"/>
      <c r="N26" s="31"/>
    </row>
    <row r="27" spans="3:14" ht="13.5">
      <c r="C27" s="24"/>
      <c r="D27" s="19"/>
      <c r="E27" s="11"/>
      <c r="F27" s="17"/>
      <c r="G27" s="16"/>
      <c r="I27" s="30"/>
      <c r="J27" s="96" t="s">
        <v>26</v>
      </c>
      <c r="K27" s="96"/>
      <c r="L27" s="96">
        <v>2</v>
      </c>
      <c r="M27" s="45"/>
      <c r="N27" s="31"/>
    </row>
    <row r="28" spans="3:14" ht="13.5">
      <c r="C28" s="24"/>
      <c r="D28" s="40" t="s">
        <v>4</v>
      </c>
      <c r="E28" s="19"/>
      <c r="F28" s="17"/>
      <c r="G28" s="52" t="s">
        <v>5</v>
      </c>
      <c r="I28" s="30"/>
      <c r="J28" s="96" t="s">
        <v>27</v>
      </c>
      <c r="K28" s="96"/>
      <c r="L28" s="96">
        <v>1</v>
      </c>
      <c r="M28" s="45"/>
      <c r="N28" s="31"/>
    </row>
    <row r="29" spans="3:14" ht="13.5">
      <c r="C29" s="24"/>
      <c r="D29" s="41">
        <v>1</v>
      </c>
      <c r="E29" s="19"/>
      <c r="F29" s="17"/>
      <c r="G29" s="52" t="s">
        <v>6</v>
      </c>
      <c r="I29" s="30"/>
      <c r="J29" s="96" t="s">
        <v>28</v>
      </c>
      <c r="K29" s="96"/>
      <c r="L29" s="97">
        <v>8</v>
      </c>
      <c r="M29" s="45"/>
      <c r="N29" s="31"/>
    </row>
    <row r="30" spans="3:14" ht="17.25">
      <c r="C30" s="24"/>
      <c r="D30" s="37"/>
      <c r="E30" s="20"/>
      <c r="F30" s="12"/>
      <c r="G30" s="90">
        <f>L31</f>
        <v>20</v>
      </c>
      <c r="I30" s="30"/>
      <c r="J30" s="96" t="s">
        <v>29</v>
      </c>
      <c r="K30" s="96"/>
      <c r="L30" s="97">
        <v>5</v>
      </c>
      <c r="M30" s="45"/>
      <c r="N30" s="31"/>
    </row>
    <row r="31" spans="3:14" ht="13.5">
      <c r="C31" s="24"/>
      <c r="D31" s="19"/>
      <c r="E31" s="11"/>
      <c r="F31" s="17"/>
      <c r="G31" s="16"/>
      <c r="I31" s="64"/>
      <c r="J31" s="65" t="s">
        <v>7</v>
      </c>
      <c r="K31" s="65"/>
      <c r="L31" s="86">
        <f>SUM(L25:L30)</f>
        <v>20</v>
      </c>
      <c r="M31" s="65"/>
      <c r="N31" s="31"/>
    </row>
    <row r="32" spans="3:14" ht="14.25" thickBot="1">
      <c r="C32" s="24"/>
      <c r="D32" s="19"/>
      <c r="E32" s="11"/>
      <c r="F32" s="17"/>
      <c r="G32" s="16"/>
      <c r="I32" s="32"/>
      <c r="J32" s="33"/>
      <c r="K32" s="33"/>
      <c r="L32" s="33"/>
      <c r="M32" s="33"/>
      <c r="N32" s="34"/>
    </row>
    <row r="33" spans="3:7" ht="13.5">
      <c r="C33" s="24"/>
      <c r="D33" s="19"/>
      <c r="E33" s="11"/>
      <c r="F33" s="21"/>
      <c r="G33" s="18"/>
    </row>
    <row r="34" spans="3:7" ht="13.5">
      <c r="C34" s="24"/>
      <c r="D34" s="19"/>
      <c r="E34" s="11"/>
      <c r="F34" s="70"/>
      <c r="G34" s="71"/>
    </row>
    <row r="35" spans="3:14" ht="13.5">
      <c r="C35" s="24"/>
      <c r="D35" s="19"/>
      <c r="E35" s="11"/>
      <c r="F35" s="72" t="s">
        <v>33</v>
      </c>
      <c r="G35" s="73"/>
      <c r="I35" s="49" t="s">
        <v>8</v>
      </c>
      <c r="J35" s="49"/>
      <c r="K35" s="49"/>
      <c r="L35" s="49"/>
      <c r="M35" s="49"/>
      <c r="N35" s="49"/>
    </row>
    <row r="36" spans="3:14" ht="17.25">
      <c r="C36" s="36"/>
      <c r="D36" s="42"/>
      <c r="E36" s="23"/>
      <c r="F36" s="81">
        <v>20</v>
      </c>
      <c r="G36" s="74"/>
      <c r="I36" s="49"/>
      <c r="J36" s="49"/>
      <c r="K36" s="146"/>
      <c r="L36" s="146"/>
      <c r="M36" s="146"/>
      <c r="N36" s="49"/>
    </row>
    <row r="38" spans="3:4" ht="14.25" thickBot="1">
      <c r="C38" s="66"/>
      <c r="D38" s="82"/>
    </row>
    <row r="39" spans="2:7" ht="13.5">
      <c r="B39" s="27"/>
      <c r="C39" s="58"/>
      <c r="D39" s="83"/>
      <c r="E39" s="28"/>
      <c r="F39" s="28"/>
      <c r="G39" s="29"/>
    </row>
    <row r="40" spans="2:7" ht="17.25">
      <c r="B40" s="30"/>
      <c r="C40" s="106" t="s">
        <v>41</v>
      </c>
      <c r="D40" s="104"/>
      <c r="E40" s="2"/>
      <c r="F40" s="2"/>
      <c r="G40" s="31"/>
    </row>
    <row r="41" spans="2:12" ht="18.75">
      <c r="B41" s="30"/>
      <c r="C41" s="107" t="s">
        <v>42</v>
      </c>
      <c r="E41" s="105">
        <f>F36</f>
        <v>20</v>
      </c>
      <c r="F41" s="107" t="s">
        <v>44</v>
      </c>
      <c r="G41" s="109"/>
      <c r="L41" t="s">
        <v>56</v>
      </c>
    </row>
    <row r="42" spans="2:7" ht="21">
      <c r="B42" s="30"/>
      <c r="C42" s="107" t="s">
        <v>40</v>
      </c>
      <c r="D42" s="2"/>
      <c r="E42" s="103">
        <f>C16</f>
        <v>66</v>
      </c>
      <c r="F42" s="107" t="s">
        <v>43</v>
      </c>
      <c r="G42" s="31"/>
    </row>
    <row r="43" spans="2:7" ht="14.25" thickBot="1">
      <c r="B43" s="32"/>
      <c r="C43" s="33"/>
      <c r="D43" s="33"/>
      <c r="E43" s="33"/>
      <c r="F43" s="33"/>
      <c r="G43" s="34"/>
    </row>
  </sheetData>
  <sheetProtection/>
  <mergeCells count="1">
    <mergeCell ref="K36:M36"/>
  </mergeCells>
  <printOptions/>
  <pageMargins left="0.5905511811023623" right="0.5905511811023623" top="0.7874015748031497" bottom="0.5905511811023623" header="0.5118110236220472" footer="0.5118110236220472"/>
  <pageSetup fitToHeight="1" fitToWidth="1" orientation="landscape" paperSize="9" scale="81" r:id="rId2"/>
  <headerFooter alignWithMargins="0">
    <oddFooter>&amp;C＠Yumeoka 　All　rights　reserved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43"/>
  <sheetViews>
    <sheetView view="pageLayout" workbookViewId="0" topLeftCell="A1">
      <selection activeCell="L42" sqref="L42"/>
    </sheetView>
  </sheetViews>
  <sheetFormatPr defaultColWidth="9.00390625" defaultRowHeight="13.5"/>
  <cols>
    <col min="1" max="1" width="2.625" style="0" customWidth="1"/>
    <col min="2" max="2" width="3.50390625" style="0" customWidth="1"/>
    <col min="3" max="3" width="10.25390625" style="0" customWidth="1"/>
    <col min="4" max="4" width="9.625" style="0" customWidth="1"/>
    <col min="5" max="5" width="10.25390625" style="0" customWidth="1"/>
    <col min="6" max="6" width="10.375" style="0" customWidth="1"/>
    <col min="7" max="7" width="17.50390625" style="0" customWidth="1"/>
    <col min="8" max="8" width="7.375" style="0" customWidth="1"/>
    <col min="9" max="9" width="1.625" style="0" customWidth="1"/>
    <col min="10" max="10" width="2.125" style="0" customWidth="1"/>
    <col min="11" max="11" width="41.625" style="0" customWidth="1"/>
    <col min="12" max="12" width="9.125" style="0" customWidth="1"/>
    <col min="13" max="13" width="3.375" style="0" customWidth="1"/>
    <col min="14" max="14" width="1.875" style="0" customWidth="1"/>
    <col min="15" max="15" width="9.125" style="0" customWidth="1"/>
  </cols>
  <sheetData>
    <row r="1" spans="2:7" ht="21">
      <c r="B1" s="145" t="s">
        <v>54</v>
      </c>
      <c r="E1" s="2"/>
      <c r="F1" s="2"/>
      <c r="G1" s="2"/>
    </row>
    <row r="4" ht="13.5">
      <c r="C4" s="94" t="s">
        <v>16</v>
      </c>
    </row>
    <row r="5" ht="13.5">
      <c r="C5" s="95" t="s">
        <v>15</v>
      </c>
    </row>
    <row r="6" ht="13.5">
      <c r="F6" s="1"/>
    </row>
    <row r="7" spans="3:6" ht="18.75">
      <c r="C7" s="67" t="s">
        <v>13</v>
      </c>
      <c r="F7" s="1"/>
    </row>
    <row r="8" ht="13.5">
      <c r="G8" t="s">
        <v>9</v>
      </c>
    </row>
    <row r="9" spans="2:7" ht="13.5">
      <c r="B9" s="55"/>
      <c r="C9" s="35"/>
      <c r="D9" s="22"/>
      <c r="E9" s="78"/>
      <c r="F9" s="7"/>
      <c r="G9" s="8"/>
    </row>
    <row r="10" spans="2:7" ht="13.5">
      <c r="B10" s="56"/>
      <c r="C10" s="24"/>
      <c r="D10" s="20"/>
      <c r="E10" s="5"/>
      <c r="F10" s="69"/>
      <c r="G10" s="16"/>
    </row>
    <row r="11" spans="2:7" ht="14.25" thickBot="1">
      <c r="B11" s="56"/>
      <c r="C11" s="24"/>
      <c r="D11" s="20"/>
      <c r="E11" s="5"/>
      <c r="F11" s="10"/>
      <c r="G11" s="16"/>
    </row>
    <row r="12" spans="2:14" ht="13.5">
      <c r="B12" s="56"/>
      <c r="C12" s="24"/>
      <c r="D12" s="20"/>
      <c r="E12" s="5"/>
      <c r="F12" s="10"/>
      <c r="G12" s="80"/>
      <c r="I12" s="27"/>
      <c r="J12" s="58" t="s">
        <v>10</v>
      </c>
      <c r="K12" s="28"/>
      <c r="L12" s="28" t="s">
        <v>9</v>
      </c>
      <c r="M12" s="28"/>
      <c r="N12" s="29"/>
    </row>
    <row r="13" spans="2:14" ht="17.25">
      <c r="B13" s="57"/>
      <c r="C13" s="24"/>
      <c r="D13" s="20"/>
      <c r="E13" s="5"/>
      <c r="F13" s="10"/>
      <c r="G13" s="16"/>
      <c r="I13" s="30"/>
      <c r="J13" s="110" t="s">
        <v>18</v>
      </c>
      <c r="K13" s="111"/>
      <c r="L13" s="123"/>
      <c r="M13" s="112"/>
      <c r="N13" s="31"/>
    </row>
    <row r="14" spans="3:14" ht="17.25">
      <c r="C14" s="43" t="s">
        <v>0</v>
      </c>
      <c r="D14" s="38"/>
      <c r="E14" s="5"/>
      <c r="F14" s="10"/>
      <c r="G14" s="16"/>
      <c r="I14" s="30"/>
      <c r="J14" s="113" t="s">
        <v>19</v>
      </c>
      <c r="K14" s="114"/>
      <c r="L14" s="124"/>
      <c r="M14" s="115"/>
      <c r="N14" s="31"/>
    </row>
    <row r="15" spans="3:14" ht="13.5">
      <c r="C15" s="43"/>
      <c r="D15" s="38"/>
      <c r="E15" s="5"/>
      <c r="F15" s="10"/>
      <c r="G15" s="16"/>
      <c r="I15" s="30"/>
      <c r="J15" s="116"/>
      <c r="K15" s="117"/>
      <c r="L15" s="125"/>
      <c r="M15" s="118"/>
      <c r="N15" s="31"/>
    </row>
    <row r="16" spans="3:14" ht="17.25">
      <c r="C16" s="93">
        <f>E24/D29</f>
        <v>0</v>
      </c>
      <c r="D16" s="38"/>
      <c r="E16" s="9"/>
      <c r="F16" s="12"/>
      <c r="G16" s="6"/>
      <c r="I16" s="30"/>
      <c r="J16" s="119" t="s">
        <v>7</v>
      </c>
      <c r="K16" s="62"/>
      <c r="L16" s="120">
        <f>SUM(L13:L15)</f>
        <v>0</v>
      </c>
      <c r="M16" s="115"/>
      <c r="N16" s="31"/>
    </row>
    <row r="17" spans="3:14" ht="14.25" thickBot="1">
      <c r="C17" s="24"/>
      <c r="D17" s="39"/>
      <c r="E17" s="9"/>
      <c r="F17" s="69"/>
      <c r="G17" s="6"/>
      <c r="I17" s="32"/>
      <c r="J17" s="59"/>
      <c r="K17" s="59"/>
      <c r="L17" s="60"/>
      <c r="M17" s="61"/>
      <c r="N17" s="34"/>
    </row>
    <row r="18" spans="3:7" ht="13.5">
      <c r="C18" s="24"/>
      <c r="D18" s="47"/>
      <c r="E18" s="9"/>
      <c r="F18" s="10"/>
      <c r="G18" s="68"/>
    </row>
    <row r="19" spans="3:14" ht="13.5">
      <c r="C19" s="24"/>
      <c r="D19" s="47"/>
      <c r="E19" s="9"/>
      <c r="F19" s="10"/>
      <c r="G19" s="68" t="s">
        <v>1</v>
      </c>
      <c r="J19" s="75" t="s">
        <v>11</v>
      </c>
      <c r="K19" s="66"/>
      <c r="L19" s="76">
        <f>L16/12</f>
        <v>0</v>
      </c>
      <c r="M19" s="75" t="s">
        <v>12</v>
      </c>
      <c r="N19" s="75"/>
    </row>
    <row r="20" spans="3:13" ht="17.25">
      <c r="C20" s="24"/>
      <c r="D20" s="46"/>
      <c r="E20" s="9"/>
      <c r="F20" s="10"/>
      <c r="G20" s="89">
        <f>L21</f>
        <v>0</v>
      </c>
      <c r="J20" s="102" t="s">
        <v>20</v>
      </c>
      <c r="K20" s="102"/>
      <c r="L20" s="101"/>
      <c r="M20" t="s">
        <v>12</v>
      </c>
    </row>
    <row r="21" spans="3:13" ht="14.25">
      <c r="C21" s="24"/>
      <c r="D21" s="48"/>
      <c r="E21" s="5"/>
      <c r="F21" s="12"/>
      <c r="G21" s="13"/>
      <c r="J21" s="77" t="s">
        <v>37</v>
      </c>
      <c r="K21" s="77"/>
      <c r="L21" s="88">
        <f>SUM(L19:L20)</f>
        <v>0</v>
      </c>
      <c r="M21" s="77" t="s">
        <v>12</v>
      </c>
    </row>
    <row r="22" spans="3:14" ht="13.5">
      <c r="C22" s="24"/>
      <c r="D22" s="19"/>
      <c r="E22" s="14" t="s">
        <v>2</v>
      </c>
      <c r="F22" s="15" t="s">
        <v>3</v>
      </c>
      <c r="G22" s="53"/>
      <c r="I22" s="49"/>
      <c r="J22" s="62"/>
      <c r="K22" s="62"/>
      <c r="L22" s="63"/>
      <c r="M22" s="49"/>
      <c r="N22" s="49"/>
    </row>
    <row r="23" spans="3:14" ht="14.25" thickBot="1">
      <c r="C23" s="24"/>
      <c r="D23" s="19"/>
      <c r="E23" s="14"/>
      <c r="F23" s="15"/>
      <c r="G23" s="79"/>
      <c r="I23" s="2"/>
      <c r="J23" s="2"/>
      <c r="K23" s="2"/>
      <c r="L23" s="2"/>
      <c r="M23" s="2"/>
      <c r="N23" s="2"/>
    </row>
    <row r="24" spans="3:14" ht="17.25">
      <c r="C24" s="24"/>
      <c r="D24" s="19"/>
      <c r="E24" s="92">
        <f>F24+F36</f>
        <v>0</v>
      </c>
      <c r="F24" s="91">
        <f>G20+G30</f>
        <v>0</v>
      </c>
      <c r="G24" s="16"/>
      <c r="I24" s="27"/>
      <c r="J24" s="58" t="s">
        <v>14</v>
      </c>
      <c r="K24" s="28"/>
      <c r="L24" s="28" t="s">
        <v>9</v>
      </c>
      <c r="M24" s="28"/>
      <c r="N24" s="29"/>
    </row>
    <row r="25" spans="3:14" ht="13.5">
      <c r="C25" s="24"/>
      <c r="D25" s="19"/>
      <c r="E25" s="11"/>
      <c r="F25" s="17"/>
      <c r="G25" s="16"/>
      <c r="I25" s="30"/>
      <c r="J25" s="114" t="s">
        <v>24</v>
      </c>
      <c r="K25" s="114"/>
      <c r="L25" s="131"/>
      <c r="M25" s="49"/>
      <c r="N25" s="31"/>
    </row>
    <row r="26" spans="3:14" ht="13.5">
      <c r="C26" s="24"/>
      <c r="D26" s="19"/>
      <c r="E26" s="11"/>
      <c r="F26" s="17"/>
      <c r="G26" s="16"/>
      <c r="I26" s="30"/>
      <c r="J26" s="114" t="s">
        <v>25</v>
      </c>
      <c r="K26" s="114"/>
      <c r="L26" s="131"/>
      <c r="M26" s="49"/>
      <c r="N26" s="31"/>
    </row>
    <row r="27" spans="3:14" ht="13.5">
      <c r="C27" s="24"/>
      <c r="D27" s="19"/>
      <c r="E27" s="11"/>
      <c r="F27" s="17"/>
      <c r="G27" s="16"/>
      <c r="I27" s="30"/>
      <c r="J27" s="114" t="s">
        <v>26</v>
      </c>
      <c r="K27" s="114"/>
      <c r="L27" s="131"/>
      <c r="M27" s="49"/>
      <c r="N27" s="31"/>
    </row>
    <row r="28" spans="3:14" ht="13.5">
      <c r="C28" s="24"/>
      <c r="D28" s="40" t="s">
        <v>4</v>
      </c>
      <c r="E28" s="19"/>
      <c r="F28" s="17"/>
      <c r="G28" s="52" t="s">
        <v>5</v>
      </c>
      <c r="I28" s="30"/>
      <c r="J28" s="114" t="s">
        <v>27</v>
      </c>
      <c r="K28" s="114"/>
      <c r="L28" s="131"/>
      <c r="M28" s="49"/>
      <c r="N28" s="31"/>
    </row>
    <row r="29" spans="3:14" ht="13.5">
      <c r="C29" s="24"/>
      <c r="D29" s="41">
        <v>1</v>
      </c>
      <c r="E29" s="19"/>
      <c r="F29" s="17"/>
      <c r="G29" s="52" t="s">
        <v>6</v>
      </c>
      <c r="I29" s="30"/>
      <c r="J29" s="114" t="s">
        <v>28</v>
      </c>
      <c r="K29" s="114"/>
      <c r="L29" s="132"/>
      <c r="M29" s="49"/>
      <c r="N29" s="31"/>
    </row>
    <row r="30" spans="3:14" ht="17.25">
      <c r="C30" s="24"/>
      <c r="D30" s="37"/>
      <c r="E30" s="20"/>
      <c r="F30" s="12"/>
      <c r="G30" s="90">
        <f>L31</f>
        <v>0</v>
      </c>
      <c r="I30" s="30"/>
      <c r="J30" s="114" t="s">
        <v>29</v>
      </c>
      <c r="K30" s="114"/>
      <c r="L30" s="132"/>
      <c r="M30" s="49"/>
      <c r="N30" s="31"/>
    </row>
    <row r="31" spans="3:14" ht="13.5">
      <c r="C31" s="24"/>
      <c r="D31" s="19"/>
      <c r="E31" s="11"/>
      <c r="F31" s="17"/>
      <c r="G31" s="16"/>
      <c r="I31" s="64"/>
      <c r="J31" s="121" t="s">
        <v>7</v>
      </c>
      <c r="K31" s="121"/>
      <c r="L31" s="122">
        <f>SUM(L25:L30)</f>
        <v>0</v>
      </c>
      <c r="M31" s="121"/>
      <c r="N31" s="31"/>
    </row>
    <row r="32" spans="3:14" ht="14.25" thickBot="1">
      <c r="C32" s="24"/>
      <c r="D32" s="19"/>
      <c r="E32" s="11"/>
      <c r="F32" s="17"/>
      <c r="G32" s="16"/>
      <c r="I32" s="32"/>
      <c r="J32" s="33"/>
      <c r="K32" s="33"/>
      <c r="L32" s="33"/>
      <c r="M32" s="33"/>
      <c r="N32" s="34"/>
    </row>
    <row r="33" spans="3:7" ht="13.5">
      <c r="C33" s="24"/>
      <c r="D33" s="19"/>
      <c r="E33" s="11"/>
      <c r="F33" s="21"/>
      <c r="G33" s="18"/>
    </row>
    <row r="34" spans="3:7" ht="13.5">
      <c r="C34" s="24"/>
      <c r="D34" s="19"/>
      <c r="E34" s="11"/>
      <c r="F34" s="126"/>
      <c r="G34" s="127"/>
    </row>
    <row r="35" spans="3:14" ht="13.5">
      <c r="C35" s="24"/>
      <c r="D35" s="19"/>
      <c r="E35" s="11"/>
      <c r="F35" s="128" t="s">
        <v>33</v>
      </c>
      <c r="G35" s="129"/>
      <c r="I35" s="49" t="s">
        <v>8</v>
      </c>
      <c r="J35" s="49"/>
      <c r="K35" s="49"/>
      <c r="L35" s="49"/>
      <c r="M35" s="49"/>
      <c r="N35" s="49"/>
    </row>
    <row r="36" spans="3:14" ht="17.25">
      <c r="C36" s="36"/>
      <c r="D36" s="42"/>
      <c r="E36" s="23"/>
      <c r="F36" s="133"/>
      <c r="G36" s="130"/>
      <c r="I36" s="49"/>
      <c r="J36" s="49"/>
      <c r="K36" s="146"/>
      <c r="L36" s="146"/>
      <c r="M36" s="146"/>
      <c r="N36" s="49"/>
    </row>
    <row r="38" spans="3:4" ht="14.25" thickBot="1">
      <c r="C38" s="66"/>
      <c r="D38" s="82"/>
    </row>
    <row r="39" spans="2:7" ht="13.5">
      <c r="B39" s="27"/>
      <c r="C39" s="58"/>
      <c r="D39" s="83"/>
      <c r="E39" s="28"/>
      <c r="F39" s="28"/>
      <c r="G39" s="29"/>
    </row>
    <row r="40" spans="2:7" ht="17.25">
      <c r="B40" s="30"/>
      <c r="C40" s="106" t="s">
        <v>41</v>
      </c>
      <c r="D40" s="104"/>
      <c r="E40" s="2"/>
      <c r="F40" s="2"/>
      <c r="G40" s="31"/>
    </row>
    <row r="41" spans="2:7" ht="18.75">
      <c r="B41" s="30"/>
      <c r="C41" s="107" t="s">
        <v>42</v>
      </c>
      <c r="E41" s="105">
        <f>F36</f>
        <v>0</v>
      </c>
      <c r="F41" s="107" t="s">
        <v>44</v>
      </c>
      <c r="G41" s="109"/>
    </row>
    <row r="42" spans="2:12" ht="21">
      <c r="B42" s="30"/>
      <c r="C42" s="107" t="s">
        <v>40</v>
      </c>
      <c r="D42" s="2"/>
      <c r="E42" s="103">
        <f>C16</f>
        <v>0</v>
      </c>
      <c r="F42" s="107" t="s">
        <v>43</v>
      </c>
      <c r="G42" s="31"/>
      <c r="L42" t="s">
        <v>56</v>
      </c>
    </row>
    <row r="43" spans="2:7" ht="14.25" thickBot="1">
      <c r="B43" s="32"/>
      <c r="C43" s="33"/>
      <c r="D43" s="33"/>
      <c r="E43" s="33"/>
      <c r="F43" s="33"/>
      <c r="G43" s="34"/>
    </row>
  </sheetData>
  <sheetProtection/>
  <mergeCells count="1">
    <mergeCell ref="K36:M36"/>
  </mergeCells>
  <printOptions/>
  <pageMargins left="0.5905511811023623" right="0.5905511811023623" top="0.7874015748031497" bottom="0.5905511811023623" header="0.5118110236220472" footer="0.5118110236220472"/>
  <pageSetup fitToHeight="1" fitToWidth="1" orientation="landscape" paperSize="9" scale="81" r:id="rId2"/>
  <headerFooter alignWithMargins="0">
    <oddFooter>&amp;C＠Yumeoka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cp:lastModifiedBy>
  <cp:lastPrinted>2011-03-04T00:59:51Z</cp:lastPrinted>
  <dcterms:created xsi:type="dcterms:W3CDTF">2006-03-23T16:46:02Z</dcterms:created>
  <dcterms:modified xsi:type="dcterms:W3CDTF">2011-04-28T01:03:24Z</dcterms:modified>
  <cp:category/>
  <cp:version/>
  <cp:contentType/>
  <cp:contentStatus/>
</cp:coreProperties>
</file>